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PCCM\"/>
    </mc:Choice>
  </mc:AlternateContent>
  <bookViews>
    <workbookView xWindow="-105" yWindow="-105" windowWidth="19425" windowHeight="10305" firstSheet="1" activeTab="1"/>
  </bookViews>
  <sheets>
    <sheet name="Kangatang" sheetId="32" state="veryHidden" r:id="rId1"/>
    <sheet name="T19 (V,A,H,Si9,CN89, L,Si 8" sheetId="49" r:id="rId2"/>
    <sheet name="GVCN" sheetId="26" r:id="rId3"/>
  </sheets>
  <definedNames>
    <definedName name="_xlnm._FilterDatabase" localSheetId="1" hidden="1">'T19 (V,A,H,Si9,CN89, L,Si 8'!$A$26:$N$107</definedName>
    <definedName name="_xlnm.Print_Titles" localSheetId="1">'T19 (V,A,H,Si9,CN89, L,Si 8'!$7:$7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49" l="1"/>
  <c r="E67" i="49"/>
  <c r="F67" i="49"/>
  <c r="G67" i="49"/>
  <c r="N106" i="49"/>
  <c r="N105" i="49"/>
  <c r="N104" i="49"/>
  <c r="N103" i="49"/>
  <c r="N102" i="49"/>
  <c r="N101" i="49"/>
  <c r="N99" i="49"/>
  <c r="N98" i="49"/>
  <c r="N97" i="49"/>
  <c r="N96" i="49"/>
  <c r="N95" i="49"/>
  <c r="N94" i="49"/>
  <c r="N93" i="49"/>
  <c r="N91" i="49"/>
  <c r="N90" i="49"/>
  <c r="N88" i="49"/>
  <c r="N87" i="49"/>
  <c r="N86" i="49"/>
  <c r="N85" i="49"/>
  <c r="N83" i="49"/>
  <c r="N82" i="49"/>
  <c r="N78" i="49"/>
  <c r="N77" i="49"/>
  <c r="N76" i="49"/>
  <c r="N75" i="49"/>
  <c r="N74" i="49"/>
  <c r="N73" i="49"/>
  <c r="N72" i="49"/>
  <c r="N71" i="49"/>
  <c r="N70" i="49"/>
  <c r="N69" i="49"/>
  <c r="N68" i="49"/>
  <c r="N66" i="49"/>
  <c r="N65" i="49"/>
  <c r="N64" i="49"/>
  <c r="N63" i="49"/>
  <c r="N62" i="49"/>
  <c r="N61" i="49"/>
  <c r="N60" i="49"/>
  <c r="N59" i="49"/>
  <c r="N58" i="49"/>
  <c r="N57" i="49"/>
  <c r="N54" i="49"/>
  <c r="N53" i="49"/>
  <c r="N52" i="49"/>
  <c r="N51" i="49"/>
  <c r="N50" i="49"/>
  <c r="N49" i="49"/>
  <c r="N46" i="49"/>
  <c r="N44" i="49"/>
  <c r="N43" i="49"/>
  <c r="N39" i="49"/>
  <c r="N37" i="49"/>
  <c r="N36" i="49"/>
  <c r="N35" i="49"/>
  <c r="N34" i="49"/>
  <c r="N33" i="49"/>
  <c r="N32" i="49"/>
  <c r="N31" i="49"/>
  <c r="R30" i="49"/>
  <c r="N30" i="49"/>
  <c r="N29" i="49"/>
  <c r="N28" i="49"/>
  <c r="N27" i="49"/>
  <c r="N26" i="49"/>
  <c r="N13" i="49"/>
</calcChain>
</file>

<file path=xl/sharedStrings.xml><?xml version="1.0" encoding="utf-8"?>
<sst xmlns="http://schemas.openxmlformats.org/spreadsheetml/2006/main" count="504" uniqueCount="379">
  <si>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</si>
  <si>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</si>
  <si>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</si>
  <si>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</si>
  <si>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</si>
  <si>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</si>
  <si>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</si>
  <si>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</si>
  <si>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</si>
  <si>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</si>
  <si>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</si>
  <si>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</si>
  <si>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</si>
  <si>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</si>
  <si>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</si>
  <si>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</si>
  <si>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</si>
  <si>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</si>
  <si>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</si>
  <si>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</si>
  <si>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TỔ TOÁN</t>
  </si>
  <si>
    <t>Hồ Thái Ngọc Thu</t>
  </si>
  <si>
    <t>Trần Thị Hồng Hạnh</t>
  </si>
  <si>
    <t>Nguyễn Hải Hưng</t>
  </si>
  <si>
    <t>Cao Thị Hà Phương</t>
  </si>
  <si>
    <t>Nguyễn Văn Minh</t>
  </si>
  <si>
    <t>TỔ CN6,7-TIN HỌC-TD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</si>
  <si>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</si>
  <si>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</si>
  <si>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</si>
  <si>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</si>
  <si>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</si>
  <si>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</si>
  <si>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TỔ KHOA HỌC TỰ NHIÊN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</si>
  <si>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</si>
  <si>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</si>
  <si>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</si>
  <si>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</si>
  <si>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</si>
  <si>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</si>
  <si>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</si>
  <si>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</si>
  <si>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</si>
  <si>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</si>
  <si>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</si>
  <si>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</si>
  <si>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</si>
  <si>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</si>
  <si>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</si>
  <si>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</si>
  <si>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</si>
  <si>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</si>
  <si>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</si>
  <si>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</si>
  <si>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</si>
  <si>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</si>
  <si>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</si>
  <si>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</si>
  <si>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</si>
  <si>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</si>
  <si>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</si>
  <si>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</si>
  <si>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</si>
  <si>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</si>
  <si>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</si>
  <si>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</si>
  <si>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</si>
  <si>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</si>
  <si>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</si>
  <si>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</si>
  <si>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</si>
  <si>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</si>
  <si>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</si>
  <si>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</si>
  <si>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</si>
  <si>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</si>
  <si>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</si>
  <si>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</si>
  <si>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tiết KN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</si>
  <si>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</si>
  <si>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</si>
  <si>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</si>
  <si>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</si>
  <si>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</si>
  <si>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</si>
  <si>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</si>
  <si>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</si>
  <si>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</si>
  <si>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</si>
  <si>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</si>
  <si>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</si>
  <si>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</si>
  <si>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</si>
  <si>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</si>
  <si>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</si>
  <si>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</si>
  <si>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</si>
  <si>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</si>
  <si>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</si>
  <si>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 xml:space="preserve">Nguyễn Thành Sang </t>
  </si>
  <si>
    <t>Nguyễn Công Danh</t>
  </si>
  <si>
    <t>Nguyễn Thanh Hải</t>
  </si>
  <si>
    <t>ĐHSP Văn</t>
  </si>
  <si>
    <t>CĐSP Văn</t>
  </si>
  <si>
    <t>Nguyễn Thị Linh Phương (HĐ)</t>
  </si>
  <si>
    <t>Phan Thị Quyên (HĐ)</t>
  </si>
  <si>
    <t>CĐ Văn- Sử</t>
  </si>
  <si>
    <t>ĐHSP GDCD</t>
  </si>
  <si>
    <t>ĐHSP Mĩ thuật</t>
  </si>
  <si>
    <t>Cao học Sử</t>
  </si>
  <si>
    <t>ĐHSP Địa</t>
  </si>
  <si>
    <t>Phan Thị Thúy Kiều</t>
  </si>
  <si>
    <t>ĐHSP GDCD+ 
Ngôn ngữ Anh</t>
  </si>
  <si>
    <t>PHT, CTCĐ</t>
  </si>
  <si>
    <t>ĐHSP Anh</t>
  </si>
  <si>
    <t>ĐH Anh</t>
  </si>
  <si>
    <t>Huỳnh Thị Mỹ Duyên (HĐ)</t>
  </si>
  <si>
    <t>ĐHSP Toán</t>
  </si>
  <si>
    <t>Nguyễn Thị Thủy Tiên (HĐ)</t>
  </si>
  <si>
    <t>CĐSP Toán</t>
  </si>
  <si>
    <t>Nguyễn Mỹ Duyên (HĐ)</t>
  </si>
  <si>
    <t>Trần Thị Hà (HĐ)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</si>
  <si>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</si>
  <si>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</si>
  <si>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</si>
  <si>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</si>
  <si>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</si>
  <si>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</si>
  <si>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</si>
  <si>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</si>
  <si>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Phạm Minh Phú (HĐ)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</si>
  <si>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</si>
  <si>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</si>
  <si>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</si>
  <si>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</si>
  <si>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</si>
  <si>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</si>
  <si>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</si>
  <si>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Cao học Anh</t>
  </si>
  <si>
    <t>Nguyễn Văn Đức</t>
  </si>
  <si>
    <t>Phạm Thị Ngọc Dung</t>
  </si>
  <si>
    <t>Trương Ngọc Màu</t>
  </si>
  <si>
    <t>TKHĐ</t>
  </si>
  <si>
    <t>CĐ Văn Nhạc</t>
  </si>
  <si>
    <t>Chuyên môn</t>
  </si>
  <si>
    <t>UBND TP  BẾN CÁT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</si>
  <si>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</si>
  <si>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</si>
  <si>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</si>
  <si>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</si>
  <si>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</si>
  <si>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</si>
  <si>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</si>
  <si>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</si>
  <si>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</si>
  <si>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</si>
  <si>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</si>
  <si>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</si>
  <si>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</si>
  <si>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</si>
  <si>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</si>
  <si>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</si>
  <si>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</si>
  <si>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</si>
  <si>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</si>
  <si>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</si>
  <si>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</si>
  <si>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</si>
  <si>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</si>
  <si>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</si>
  <si>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CN7A8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</si>
  <si>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</si>
  <si>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</si>
  <si>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</si>
  <si>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</si>
  <si>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</si>
  <si>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</si>
  <si>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</si>
  <si>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</si>
  <si>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</si>
  <si>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</si>
  <si>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</si>
  <si>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</si>
  <si>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</si>
  <si>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</si>
  <si>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</si>
  <si>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</si>
  <si>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</si>
  <si>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</si>
  <si>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</si>
  <si>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</si>
  <si>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</si>
  <si>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</si>
  <si>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</si>
  <si>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</si>
  <si>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</si>
  <si>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CN6A5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</si>
  <si>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</si>
  <si>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</si>
  <si>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</si>
  <si>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</si>
  <si>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</si>
  <si>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</si>
  <si>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</si>
  <si>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</si>
  <si>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</si>
  <si>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</si>
  <si>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UVCĐ, TVHS</t>
  </si>
  <si>
    <t>TTCM, TVHS, UVCĐ</t>
  </si>
  <si>
    <t>PCTCĐ</t>
  </si>
  <si>
    <t>Phân công dạy Môn/HĐ Lớp</t>
  </si>
  <si>
    <t>KN khác</t>
  </si>
  <si>
    <t>Tổng số tiết
/tuần</t>
  </si>
  <si>
    <t>Công tác kiêm nhiệm</t>
  </si>
  <si>
    <t xml:space="preserve">Thực 
dạy </t>
  </si>
  <si>
    <t>Số lớp/khối</t>
  </si>
  <si>
    <t>K6</t>
  </si>
  <si>
    <t>K7</t>
  </si>
  <si>
    <t>K8</t>
  </si>
  <si>
    <t>K9</t>
  </si>
  <si>
    <t>1. TỔ VĂN-NHẠC</t>
  </si>
  <si>
    <t>Nhóm Ngữ văn</t>
  </si>
  <si>
    <t>2. TỔ SỬ- ĐỊA-GDCD-MT</t>
  </si>
  <si>
    <t>Nhóm GDCD</t>
  </si>
  <si>
    <t>Nhóm MT</t>
  </si>
  <si>
    <t>Nhóm LSĐL</t>
  </si>
  <si>
    <t xml:space="preserve">3. TỔ ANH </t>
  </si>
  <si>
    <t>Nhóm Công nghệ 6,7</t>
  </si>
  <si>
    <t>Nhóm GDTC</t>
  </si>
  <si>
    <t>Nhóm Tin học</t>
  </si>
  <si>
    <t>Nguyễn Thị Tuyết Nhi (HĐ)</t>
  </si>
  <si>
    <r>
      <t xml:space="preserve">Anh 6A4-7 + 9A1 </t>
    </r>
    <r>
      <rPr>
        <sz val="14"/>
        <color rgb="FF7030A0"/>
        <rFont val="Times New Roman"/>
        <family val="1"/>
      </rPr>
      <t>+ GDĐP6A4 + HĐTN 6A4</t>
    </r>
  </si>
  <si>
    <t>(Kèm theo QĐ số      /QĐ-THCSMT ngày     /    /2024  của Hiệu trưởng trường THCS Mỹ Thạnh)</t>
  </si>
  <si>
    <t>Nguyễn Thanh Thảo</t>
  </si>
  <si>
    <t>Quyên</t>
  </si>
  <si>
    <t>Tin học 7A1-14 + Khối 9</t>
  </si>
  <si>
    <t>Ngữ văn 7A19,20 + 9A3,6,7</t>
  </si>
  <si>
    <r>
      <t xml:space="preserve">Ngữ văn 6A6,7,8 + 9A5 </t>
    </r>
    <r>
      <rPr>
        <sz val="14"/>
        <color rgb="FF7030A0"/>
        <rFont val="Times New Roman"/>
        <family val="1"/>
      </rPr>
      <t>+ HĐTN 6A6</t>
    </r>
  </si>
  <si>
    <r>
      <t>Anh 7A6,7,8 + 9A3,7</t>
    </r>
    <r>
      <rPr>
        <sz val="14"/>
        <color rgb="FF7030A0"/>
        <rFont val="Times New Roman"/>
        <family val="1"/>
      </rPr>
      <t xml:space="preserve"> + HĐTN 9A7</t>
    </r>
  </si>
  <si>
    <r>
      <t>Anh 6A1,2,3 + 9A4,5</t>
    </r>
    <r>
      <rPr>
        <sz val="14"/>
        <color rgb="FF7030A0"/>
        <rFont val="Times New Roman"/>
        <family val="1"/>
      </rPr>
      <t xml:space="preserve"> + HĐTN 9A4</t>
    </r>
  </si>
  <si>
    <r>
      <t xml:space="preserve">Toán 7A17,18 + 9A1,6 </t>
    </r>
    <r>
      <rPr>
        <sz val="14"/>
        <color rgb="FF7030A0"/>
        <rFont val="Times New Roman"/>
        <family val="1"/>
      </rPr>
      <t>+ HĐTN 9A6</t>
    </r>
    <r>
      <rPr>
        <sz val="14"/>
        <rFont val="Times New Roman"/>
        <family val="1"/>
      </rPr>
      <t xml:space="preserve"> </t>
    </r>
  </si>
  <si>
    <t>GDTC 7A1-7 + 9A1,2,3,4</t>
  </si>
  <si>
    <t>GDTC 6A1,2,3 + Khối 8</t>
  </si>
  <si>
    <t>GDTC 6A4-10 + 7A8-11</t>
  </si>
  <si>
    <t>GDTC 7A12-20 + 9A5,6,7</t>
  </si>
  <si>
    <t>Tin học khối 6,8 + 7A15-20</t>
  </si>
  <si>
    <r>
      <t xml:space="preserve">Toán 6A2 + 9A2,3,7 </t>
    </r>
    <r>
      <rPr>
        <sz val="14"/>
        <color rgb="FF7030A0"/>
        <rFont val="Times New Roman"/>
        <family val="1"/>
      </rPr>
      <t>+ HĐTN 6A2</t>
    </r>
  </si>
  <si>
    <r>
      <t xml:space="preserve">Toán 6A1 + 8A1,2,3 </t>
    </r>
    <r>
      <rPr>
        <sz val="14"/>
        <color rgb="FF7030A0"/>
        <rFont val="Times New Roman"/>
        <family val="1"/>
      </rPr>
      <t>+ HĐTN 6A1</t>
    </r>
  </si>
  <si>
    <r>
      <t xml:space="preserve">Toán 6A5,6 + 7A5,6 </t>
    </r>
    <r>
      <rPr>
        <sz val="14"/>
        <color rgb="FF7030A0"/>
        <rFont val="Times New Roman"/>
        <family val="1"/>
      </rPr>
      <t>+ HĐTN 7A6</t>
    </r>
  </si>
  <si>
    <t>PHT</t>
  </si>
  <si>
    <r>
      <t xml:space="preserve">C.nghệ 6A6-10 + 7A1-10 </t>
    </r>
    <r>
      <rPr>
        <sz val="14"/>
        <color rgb="FF7030A0"/>
        <rFont val="Times New Roman"/>
        <family val="1"/>
      </rPr>
      <t>+ GDĐP7A7 + HĐTN 7A7</t>
    </r>
  </si>
  <si>
    <t>Trần Thị Thu Hưng</t>
  </si>
  <si>
    <t>Trần Thị Ngọc Nhung</t>
  </si>
  <si>
    <t>Nguyễn Thị Ngọc Anh</t>
  </si>
  <si>
    <t>Cao Hoàng Nam</t>
  </si>
  <si>
    <r>
      <t xml:space="preserve">Toán 6A7,8 + 9A4,5 </t>
    </r>
    <r>
      <rPr>
        <sz val="14"/>
        <color rgb="FF7030A0"/>
        <rFont val="Times New Roman"/>
        <family val="1"/>
      </rPr>
      <t>+ HĐTN 9A5</t>
    </r>
  </si>
  <si>
    <r>
      <t xml:space="preserve">Ngữ văn 7A17,18 + 9A1,2 </t>
    </r>
    <r>
      <rPr>
        <sz val="14"/>
        <color rgb="FF7030A0"/>
        <rFont val="Times New Roman"/>
        <family val="1"/>
      </rPr>
      <t>+ HĐTN 9A1</t>
    </r>
  </si>
  <si>
    <r>
      <t xml:space="preserve">Ngữ văn 7A1,2,4 + 9A4 </t>
    </r>
    <r>
      <rPr>
        <sz val="14"/>
        <color rgb="FF7030A0"/>
        <rFont val="Times New Roman"/>
        <family val="1"/>
      </rPr>
      <t>+ HĐTN 7A4</t>
    </r>
  </si>
  <si>
    <r>
      <t xml:space="preserve">Toán 7A3,4,7 </t>
    </r>
    <r>
      <rPr>
        <sz val="14"/>
        <color rgb="FF7030A0"/>
        <rFont val="Times New Roman"/>
        <family val="1"/>
      </rPr>
      <t>+ HĐTN 7A3</t>
    </r>
  </si>
  <si>
    <r>
      <t xml:space="preserve">Toán 7A1,2,8 </t>
    </r>
    <r>
      <rPr>
        <sz val="14"/>
        <color rgb="FF7030A0"/>
        <rFont val="Times New Roman"/>
        <family val="1"/>
      </rPr>
      <t>+ HĐTN 7A2</t>
    </r>
  </si>
  <si>
    <r>
      <t xml:space="preserve">Toán 7A9,10 + 8A6,7 </t>
    </r>
    <r>
      <rPr>
        <sz val="14"/>
        <color rgb="FF7030A0"/>
        <rFont val="Times New Roman"/>
        <family val="1"/>
      </rPr>
      <t>+ HĐTN 7A10</t>
    </r>
  </si>
  <si>
    <t xml:space="preserve">Toán 6A3,4 + 7A12,13 </t>
  </si>
  <si>
    <r>
      <t xml:space="preserve">LSĐL 6A1,2,3 + Sử khối 9 </t>
    </r>
    <r>
      <rPr>
        <sz val="14"/>
        <color rgb="FF7030A0"/>
        <rFont val="Times New Roman"/>
        <family val="1"/>
      </rPr>
      <t>+ GDĐP 9A1,2,3,4</t>
    </r>
  </si>
  <si>
    <r>
      <t xml:space="preserve">Toán 6A9,10 + 8A8,9 </t>
    </r>
    <r>
      <rPr>
        <sz val="14"/>
        <color rgb="FF7030A0"/>
        <rFont val="Times New Roman"/>
        <family val="1"/>
      </rPr>
      <t>+ GDĐP8A8 + HĐTN 8A8</t>
    </r>
  </si>
  <si>
    <r>
      <t xml:space="preserve">Toán 7A11,16,19,20 </t>
    </r>
    <r>
      <rPr>
        <sz val="14"/>
        <color rgb="FF7030A0"/>
        <rFont val="Times New Roman"/>
        <family val="1"/>
      </rPr>
      <t>+ HĐTN 7A12</t>
    </r>
  </si>
  <si>
    <r>
      <t xml:space="preserve">KHTN 7A9 + C.nghệ 9 </t>
    </r>
    <r>
      <rPr>
        <sz val="14"/>
        <color rgb="FF7030A0"/>
        <rFont val="Times New Roman"/>
        <family val="1"/>
      </rPr>
      <t>+ HĐTN 7A9</t>
    </r>
  </si>
  <si>
    <r>
      <t xml:space="preserve">KHTN 7A11,13,14 + (Lý) 9A1,2,3,6 </t>
    </r>
    <r>
      <rPr>
        <sz val="14"/>
        <color rgb="FF7030A0"/>
        <rFont val="Times New Roman"/>
        <family val="1"/>
      </rPr>
      <t>+ GDĐP7A13 + HĐTN 7A13</t>
    </r>
  </si>
  <si>
    <r>
      <t xml:space="preserve">KHTN 7A6,7 + (Lý) 8A4-9 </t>
    </r>
    <r>
      <rPr>
        <sz val="14"/>
        <color rgb="FF7030A0"/>
        <rFont val="Times New Roman"/>
        <family val="1"/>
      </rPr>
      <t>+ GDĐP 8A6 + HĐTN 8A6</t>
    </r>
  </si>
  <si>
    <r>
      <t xml:space="preserve">KHTN 7A19,20,15 + (Sinh) 8A1-5 </t>
    </r>
    <r>
      <rPr>
        <sz val="14"/>
        <color rgb="FF7030A0"/>
        <rFont val="Times New Roman"/>
        <family val="1"/>
      </rPr>
      <t>+ GDĐP7A20 + HĐTN 7A20</t>
    </r>
  </si>
  <si>
    <r>
      <t>KHTN 7A16,17,18 + (Sinh) 9A1,2,4 +</t>
    </r>
    <r>
      <rPr>
        <sz val="14"/>
        <color rgb="FF7030A0"/>
        <rFont val="Times New Roman"/>
        <family val="1"/>
      </rPr>
      <t xml:space="preserve"> GDĐP7A18 + HĐTN 7A18</t>
    </r>
  </si>
  <si>
    <r>
      <t xml:space="preserve">LSĐL 7A8,10,11 + Sử 8A1-7 </t>
    </r>
    <r>
      <rPr>
        <sz val="14"/>
        <color rgb="FF7030A0"/>
        <rFont val="Times New Roman"/>
        <family val="1"/>
      </rPr>
      <t>+ HĐTN 7A8</t>
    </r>
  </si>
  <si>
    <r>
      <t xml:space="preserve">KHTN 6A7,8,2 + (Sinh) 9A3,5,6,7 </t>
    </r>
    <r>
      <rPr>
        <sz val="14"/>
        <color rgb="FF7030A0"/>
        <rFont val="Times New Roman"/>
        <family val="1"/>
      </rPr>
      <t>+ HĐTN 6A7</t>
    </r>
  </si>
  <si>
    <t xml:space="preserve">LSĐL 7A12,13,16-20 + Sử 8A8,9 </t>
  </si>
  <si>
    <t>CN 7A14</t>
  </si>
  <si>
    <t>Trương Thị Ngọc Lệ (HĐ)</t>
  </si>
  <si>
    <t>Nguyễn Quỳnh Giang</t>
  </si>
  <si>
    <r>
      <t xml:space="preserve">Ngữ văn 6A5,10 + 7A11,12 </t>
    </r>
    <r>
      <rPr>
        <sz val="14"/>
        <color rgb="FF7030A0"/>
        <rFont val="Times New Roman"/>
        <family val="1"/>
      </rPr>
      <t>+ HĐTN 7A11</t>
    </r>
  </si>
  <si>
    <r>
      <t xml:space="preserve">Anh 7A2 + 8A1,2,3,4 </t>
    </r>
    <r>
      <rPr>
        <sz val="14"/>
        <color rgb="FF7030A0"/>
        <rFont val="Times New Roman"/>
        <family val="1"/>
      </rPr>
      <t>+ GDĐP8A1 + HĐTN 8A1</t>
    </r>
  </si>
  <si>
    <r>
      <t xml:space="preserve">Anh 7A3,4,5,9 + 9A2,6 </t>
    </r>
    <r>
      <rPr>
        <sz val="14"/>
        <color rgb="FF7030A0"/>
        <rFont val="Times New Roman"/>
        <family val="1"/>
      </rPr>
      <t>+ HĐTN 9A2</t>
    </r>
  </si>
  <si>
    <r>
      <t>Anh 8A5,6,7,8,9 +</t>
    </r>
    <r>
      <rPr>
        <sz val="14"/>
        <color rgb="FF7030A0"/>
        <rFont val="Times New Roman"/>
        <family val="1"/>
      </rPr>
      <t xml:space="preserve"> GDĐP8A5 + HĐTN 8A5</t>
    </r>
  </si>
  <si>
    <r>
      <t xml:space="preserve">Anh 6A9 + 7A1,18,19,20 </t>
    </r>
    <r>
      <rPr>
        <sz val="14"/>
        <color rgb="FF7030A0"/>
        <rFont val="Times New Roman"/>
        <family val="1"/>
      </rPr>
      <t>+ HĐTN 7A19</t>
    </r>
  </si>
  <si>
    <r>
      <t xml:space="preserve">Ngữ văn 6A4,9 + 7A6,14 </t>
    </r>
    <r>
      <rPr>
        <sz val="14"/>
        <color rgb="FF7030A0"/>
        <rFont val="Times New Roman"/>
        <family val="1"/>
      </rPr>
      <t>+  HĐTN 7A14</t>
    </r>
  </si>
  <si>
    <t>LSĐL 7A14,15</t>
  </si>
  <si>
    <r>
      <t>Ngữ văn 6A3 + 7A15,16 + LSĐL</t>
    </r>
    <r>
      <rPr>
        <sz val="14"/>
        <color rgb="FFFF0000"/>
        <rFont val="Times New Roman"/>
        <family val="1"/>
      </rPr>
      <t xml:space="preserve"> </t>
    </r>
    <r>
      <rPr>
        <sz val="14"/>
        <rFont val="Times New Roman"/>
        <family val="1"/>
      </rPr>
      <t>7A14, 7A15</t>
    </r>
    <r>
      <rPr>
        <b/>
        <sz val="14"/>
        <color rgb="FFFF0000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>+ HĐTN 7A15</t>
    </r>
  </si>
  <si>
    <r>
      <t xml:space="preserve">LSĐL 6A6,7,8,9 + Địa khối 9 </t>
    </r>
    <r>
      <rPr>
        <sz val="14"/>
        <color rgb="FF7030A0"/>
        <rFont val="Times New Roman"/>
        <family val="1"/>
      </rPr>
      <t>+ GDĐP 9A5,6,7</t>
    </r>
  </si>
  <si>
    <r>
      <t xml:space="preserve">Toán 7A14,15+ 8A4,5 </t>
    </r>
    <r>
      <rPr>
        <sz val="14"/>
        <color rgb="FF7030A0"/>
        <rFont val="Times New Roman"/>
        <family val="1"/>
      </rPr>
      <t>+ HĐTN 8A4 + GDĐP 8A4</t>
    </r>
  </si>
  <si>
    <r>
      <t xml:space="preserve">KHTN (Lý) 8A1,2,3 + C.nghệ 8 </t>
    </r>
    <r>
      <rPr>
        <sz val="14"/>
        <color rgb="FF7030A0"/>
        <rFont val="Times New Roman"/>
        <family val="1"/>
      </rPr>
      <t>+ HĐTN 8A3 + GDĐP 8A3</t>
    </r>
  </si>
  <si>
    <t>PTĐ, TTND, TVS</t>
  </si>
  <si>
    <r>
      <t xml:space="preserve">KHTN 6A9,10 + (Sinh) 8A6-9 </t>
    </r>
    <r>
      <rPr>
        <sz val="14"/>
        <color rgb="FF7030A0"/>
        <rFont val="Times New Roman"/>
        <family val="1"/>
      </rPr>
      <t>+ HĐTN 6A10</t>
    </r>
  </si>
  <si>
    <t>GDĐP 7A 5,6</t>
  </si>
  <si>
    <r>
      <t xml:space="preserve">KHTN 7A12 + (Hóa)8A7,8,9 + (Hóa) 9A1,2,4,7 </t>
    </r>
    <r>
      <rPr>
        <sz val="14"/>
        <color rgb="FF7030A0"/>
        <rFont val="Times New Roman"/>
        <family val="1"/>
      </rPr>
      <t>+ GDĐP8A9 + HĐTN 8A9</t>
    </r>
  </si>
  <si>
    <r>
      <t xml:space="preserve">KHTN 6A1 + (Hóa)8A1-4 + (Hóa) 9A3,5,6 </t>
    </r>
    <r>
      <rPr>
        <sz val="14"/>
        <color rgb="FF7030A0"/>
        <rFont val="Times New Roman"/>
        <family val="1"/>
      </rPr>
      <t>+ HĐTN 9A3</t>
    </r>
  </si>
  <si>
    <t>Nhạc khối 6,7,8,9 ghép (còn 8A9 và 9A7)</t>
  </si>
  <si>
    <t>5+10+5+4</t>
  </si>
  <si>
    <t>5+8+7</t>
  </si>
  <si>
    <t>24+2</t>
  </si>
  <si>
    <r>
      <t>4+12+3</t>
    </r>
    <r>
      <rPr>
        <sz val="12"/>
        <color rgb="FFFF0000"/>
        <rFont val="Times New Roman"/>
        <family val="1"/>
      </rPr>
      <t>+6</t>
    </r>
  </si>
  <si>
    <t>4+12+3</t>
  </si>
  <si>
    <t>8+8+3+1</t>
  </si>
  <si>
    <t>8+8</t>
  </si>
  <si>
    <t>8+8+3</t>
  </si>
  <si>
    <t>8+8+1+3</t>
  </si>
  <si>
    <t>12+3</t>
  </si>
  <si>
    <t>5+10+1+3</t>
  </si>
  <si>
    <t>14+8</t>
  </si>
  <si>
    <r>
      <t>8+8+3</t>
    </r>
    <r>
      <rPr>
        <sz val="12"/>
        <color rgb="FFFF0000"/>
        <rFont val="Times New Roman"/>
        <family val="1"/>
      </rPr>
      <t>+4+1</t>
    </r>
  </si>
  <si>
    <t>6+18</t>
  </si>
  <si>
    <t>18+6</t>
  </si>
  <si>
    <t>14+7</t>
  </si>
  <si>
    <t>12+3*2+1+6</t>
  </si>
  <si>
    <t>4+12+3+3</t>
  </si>
  <si>
    <t>12+4+3</t>
  </si>
  <si>
    <t>Anh 9*4</t>
  </si>
  <si>
    <t>Văn 9 *4</t>
  </si>
  <si>
    <t>Lý 8*2, Hóa 8*1</t>
  </si>
  <si>
    <t>Hóa 9 *1, Sinh 9*2</t>
  </si>
  <si>
    <t>Công nghệ 8,9*1</t>
  </si>
  <si>
    <r>
      <t>C.nghệ 6A1-5 + 7A11-20</t>
    </r>
    <r>
      <rPr>
        <sz val="14"/>
        <color rgb="FF7030A0"/>
        <rFont val="Times New Roman"/>
        <family val="1"/>
      </rPr>
      <t xml:space="preserve"> + GDĐP7A17 + HĐTN 7A17</t>
    </r>
  </si>
  <si>
    <r>
      <t xml:space="preserve">KHTN 7A4,5,8,10 + (Hóa) 8A5,6 </t>
    </r>
    <r>
      <rPr>
        <b/>
        <sz val="14"/>
        <color rgb="FFFF0000"/>
        <rFont val="Times New Roman"/>
        <family val="1"/>
      </rPr>
      <t>+ HĐTN 7A5</t>
    </r>
  </si>
  <si>
    <t>4+3*1+4*1+1+3</t>
  </si>
  <si>
    <r>
      <t>4+4*1+3*1+3</t>
    </r>
    <r>
      <rPr>
        <sz val="12"/>
        <color rgb="FFFF0000"/>
        <rFont val="Times New Roman"/>
        <family val="1"/>
      </rPr>
      <t>+1</t>
    </r>
  </si>
  <si>
    <t>4+7*1+3</t>
  </si>
  <si>
    <t>8+6*2+1+3</t>
  </si>
  <si>
    <t>3*1+3*2+9*1+1</t>
  </si>
  <si>
    <r>
      <t>LSĐL 7A1-7,9</t>
    </r>
    <r>
      <rPr>
        <sz val="14"/>
        <color rgb="FFCC66FF"/>
        <rFont val="Times New Roman"/>
        <family val="1"/>
      </rPr>
      <t xml:space="preserve"> </t>
    </r>
    <r>
      <rPr>
        <b/>
        <sz val="14"/>
        <color rgb="FFCC66FF"/>
        <rFont val="Times New Roman"/>
        <family val="1"/>
      </rPr>
      <t>+ GDĐP 7A15,16</t>
    </r>
  </si>
  <si>
    <r>
      <t>LSĐL 6A4,5,10 + Địa khối 8</t>
    </r>
    <r>
      <rPr>
        <sz val="14"/>
        <color rgb="FFCC66FF"/>
        <rFont val="Times New Roman"/>
        <family val="1"/>
      </rPr>
      <t xml:space="preserve"> </t>
    </r>
    <r>
      <rPr>
        <b/>
        <sz val="14"/>
        <color rgb="FFCC66FF"/>
        <rFont val="Times New Roman"/>
        <family val="1"/>
      </rPr>
      <t>+ HĐTN 6A5</t>
    </r>
  </si>
  <si>
    <r>
      <t xml:space="preserve">Ngữ văn 6A1,2 + 7A8,9 </t>
    </r>
    <r>
      <rPr>
        <b/>
        <sz val="14"/>
        <rFont val="Times New Roman"/>
        <family val="1"/>
      </rPr>
      <t>+ 8A6</t>
    </r>
    <r>
      <rPr>
        <sz val="14"/>
        <color rgb="FF7030A0"/>
        <rFont val="Times New Roman"/>
        <family val="1"/>
      </rPr>
      <t>+ GDĐP 6A1,5,7,10</t>
    </r>
  </si>
  <si>
    <r>
      <t>Ngữ văn 7A3,13,</t>
    </r>
    <r>
      <rPr>
        <b/>
        <sz val="14"/>
        <rFont val="Times New Roman"/>
        <family val="1"/>
      </rPr>
      <t>10</t>
    </r>
    <r>
      <rPr>
        <sz val="14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>+ GDĐP 6A2,6,9 + GDĐP 7A 2,3,8,9,10,11,12,14</t>
    </r>
  </si>
  <si>
    <r>
      <t>Ngữ văn 8A1,2,3,</t>
    </r>
    <r>
      <rPr>
        <b/>
        <sz val="14"/>
        <rFont val="Times New Roman"/>
        <family val="1"/>
      </rPr>
      <t>4,5</t>
    </r>
    <r>
      <rPr>
        <sz val="14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>+ HĐTN 8A2 + GDĐP 8A2</t>
    </r>
  </si>
  <si>
    <r>
      <t xml:space="preserve">Ngữ văn 7A7 + 8A7,8,9 </t>
    </r>
    <r>
      <rPr>
        <sz val="14"/>
        <color rgb="FF7030A0"/>
        <rFont val="Times New Roman"/>
        <family val="1"/>
      </rPr>
      <t>+ HĐTN 8A</t>
    </r>
    <r>
      <rPr>
        <sz val="14"/>
        <color rgb="FFCC66FF"/>
        <rFont val="Times New Roman"/>
        <family val="1"/>
      </rPr>
      <t>7+ GDĐP 8A7</t>
    </r>
  </si>
  <si>
    <r>
      <t xml:space="preserve">GDCD Khối 6  + Khối 9 </t>
    </r>
    <r>
      <rPr>
        <b/>
        <sz val="14"/>
        <rFont val="Times New Roman"/>
        <family val="1"/>
      </rPr>
      <t xml:space="preserve">+ 7a17-20 </t>
    </r>
  </si>
  <si>
    <r>
      <t xml:space="preserve">GDCD </t>
    </r>
    <r>
      <rPr>
        <b/>
        <sz val="14"/>
        <rFont val="Times New Roman"/>
        <family val="1"/>
      </rPr>
      <t>7A1-16</t>
    </r>
    <r>
      <rPr>
        <sz val="14"/>
        <rFont val="Times New Roman"/>
        <family val="1"/>
      </rPr>
      <t xml:space="preserve"> + Khối 8</t>
    </r>
  </si>
  <si>
    <r>
      <t xml:space="preserve">MT Khối 6 </t>
    </r>
    <r>
      <rPr>
        <sz val="8"/>
        <rFont val="Times New Roman"/>
        <family val="1"/>
      </rPr>
      <t>(ghép 6A1,2; 6A3,4; 6A5,6; 6A7,8; 6A9,10)</t>
    </r>
    <r>
      <rPr>
        <sz val="14"/>
        <rFont val="Times New Roman"/>
        <family val="1"/>
      </rPr>
      <t xml:space="preserve"> + </t>
    </r>
    <r>
      <rPr>
        <b/>
        <sz val="14"/>
        <rFont val="Times New Roman"/>
        <family val="1"/>
      </rPr>
      <t xml:space="preserve">Khối 8 </t>
    </r>
    <r>
      <rPr>
        <b/>
        <sz val="8"/>
        <rFont val="Times New Roman"/>
        <family val="1"/>
      </rPr>
      <t>(ghép 8A8,9)</t>
    </r>
    <r>
      <rPr>
        <sz val="14"/>
        <rFont val="Times New Roman"/>
        <family val="1"/>
      </rPr>
      <t xml:space="preserve"> + Khối 9</t>
    </r>
  </si>
  <si>
    <r>
      <t xml:space="preserve">Ngữ văn 7A5 + </t>
    </r>
    <r>
      <rPr>
        <b/>
        <sz val="14"/>
        <rFont val="Times New Roman"/>
        <family val="1"/>
      </rPr>
      <t xml:space="preserve">Mĩ thuật khối 7 </t>
    </r>
    <r>
      <rPr>
        <b/>
        <sz val="9"/>
        <rFont val="Times New Roman"/>
        <family val="1"/>
      </rPr>
      <t>(ghép 7A1,2; 7A3,4)</t>
    </r>
  </si>
  <si>
    <t>8+12</t>
  </si>
  <si>
    <r>
      <t>8+8+3</t>
    </r>
    <r>
      <rPr>
        <sz val="12"/>
        <color rgb="FFFF0000"/>
        <rFont val="Times New Roman"/>
        <family val="1"/>
      </rPr>
      <t>+1</t>
    </r>
  </si>
  <si>
    <t>4+18</t>
  </si>
  <si>
    <t>9+7*1+4</t>
  </si>
  <si>
    <t>9+7*2+3</t>
  </si>
  <si>
    <t>21+2*2</t>
  </si>
  <si>
    <t>12+7*2+3</t>
  </si>
  <si>
    <t>9+ 9*1+3</t>
  </si>
  <si>
    <r>
      <t>12+3+1+3</t>
    </r>
    <r>
      <rPr>
        <sz val="12"/>
        <color rgb="FFFF0000"/>
        <rFont val="Times New Roman"/>
        <family val="1"/>
      </rPr>
      <t>+1</t>
    </r>
  </si>
  <si>
    <r>
      <t>4+12+3</t>
    </r>
    <r>
      <rPr>
        <sz val="12"/>
        <color rgb="FFFF0000"/>
        <rFont val="Times New Roman"/>
        <family val="1"/>
      </rPr>
      <t>+1</t>
    </r>
  </si>
  <si>
    <r>
      <t>20+3</t>
    </r>
    <r>
      <rPr>
        <sz val="12"/>
        <color rgb="FFFF0000"/>
        <rFont val="Times New Roman"/>
        <family val="1"/>
      </rPr>
      <t>+1</t>
    </r>
  </si>
  <si>
    <t>4+8+6+3</t>
  </si>
  <si>
    <t xml:space="preserve"> 12+11</t>
  </si>
  <si>
    <t>8+8+4+4</t>
  </si>
  <si>
    <t>10+7+4</t>
  </si>
  <si>
    <t>16+9</t>
  </si>
  <si>
    <t>3+12+1+3</t>
  </si>
  <si>
    <r>
      <t>12+6+3</t>
    </r>
    <r>
      <rPr>
        <sz val="12"/>
        <color rgb="FFFF0000"/>
        <rFont val="Times New Roman"/>
        <family val="1"/>
      </rPr>
      <t>+1+2</t>
    </r>
  </si>
  <si>
    <r>
      <t>9+6+3</t>
    </r>
    <r>
      <rPr>
        <sz val="12"/>
        <color rgb="FFFF0000"/>
        <rFont val="Times New Roman"/>
        <family val="1"/>
      </rPr>
      <t>+1+2</t>
    </r>
  </si>
  <si>
    <t>15+1+3</t>
  </si>
  <si>
    <t>3+12+3</t>
  </si>
  <si>
    <t xml:space="preserve">10+9+6 </t>
  </si>
  <si>
    <t>8 + 4*1+3</t>
  </si>
  <si>
    <t>12+5*1+1+3</t>
  </si>
  <si>
    <t>12+3*2+1+3</t>
  </si>
  <si>
    <t>12+4*2+3</t>
  </si>
  <si>
    <r>
      <t>16+2*1</t>
    </r>
    <r>
      <rPr>
        <sz val="12"/>
        <color rgb="FFFF0000"/>
        <rFont val="Times New Roman"/>
        <family val="1"/>
      </rPr>
      <t>+3</t>
    </r>
  </si>
  <si>
    <t>12+4*2+1+3</t>
  </si>
  <si>
    <r>
      <t>Anh 7A</t>
    </r>
    <r>
      <rPr>
        <b/>
        <sz val="14"/>
        <color rgb="FFFF0000"/>
        <rFont val="Times New Roman"/>
        <family val="1"/>
      </rPr>
      <t>11,</t>
    </r>
    <r>
      <rPr>
        <sz val="14"/>
        <rFont val="Times New Roman"/>
        <family val="1"/>
      </rPr>
      <t xml:space="preserve">14,15,16,17 </t>
    </r>
    <r>
      <rPr>
        <sz val="14"/>
        <color rgb="FF7030A0"/>
        <rFont val="Times New Roman"/>
        <family val="1"/>
      </rPr>
      <t>+ HĐTN 7A16</t>
    </r>
  </si>
  <si>
    <r>
      <t>Anh 6A8</t>
    </r>
    <r>
      <rPr>
        <b/>
        <sz val="14"/>
        <color rgb="FFFF0000"/>
        <rFont val="Times New Roman"/>
        <family val="1"/>
      </rPr>
      <t>,10</t>
    </r>
    <r>
      <rPr>
        <sz val="14"/>
        <rFont val="Times New Roman"/>
        <family val="1"/>
      </rPr>
      <t xml:space="preserve"> + 7A10,12,13 </t>
    </r>
    <r>
      <rPr>
        <sz val="14"/>
        <color rgb="FF7030A0"/>
        <rFont val="Times New Roman"/>
        <family val="1"/>
      </rPr>
      <t>+ GDĐP6A8 + HĐTN 6A8</t>
    </r>
  </si>
  <si>
    <t>6+9+1+3</t>
  </si>
  <si>
    <t>15+3</t>
  </si>
  <si>
    <r>
      <t xml:space="preserve">KHTN 6A6 + 7A1,2,3 </t>
    </r>
    <r>
      <rPr>
        <sz val="14"/>
        <color rgb="FF7030A0"/>
        <rFont val="Times New Roman"/>
        <family val="1"/>
      </rPr>
      <t>+ GDĐP 7A1, 4,19 + HĐTN 7A1</t>
    </r>
  </si>
  <si>
    <r>
      <t>KHTN 6A3,4,5 + (Lý) 9A 4,5,7</t>
    </r>
    <r>
      <rPr>
        <sz val="14"/>
        <color rgb="FF7030A0"/>
        <rFont val="Times New Roman"/>
        <family val="1"/>
      </rPr>
      <t xml:space="preserve"> + GDĐP6A3 + HĐTN 6A3, 6A9</t>
    </r>
  </si>
  <si>
    <t>Thủy</t>
  </si>
  <si>
    <t>Huỳnh Thị Ngọc Bích</t>
  </si>
  <si>
    <t>HĐSP Hóa</t>
  </si>
  <si>
    <t>Tổng cộng 81 CB,GV,NV</t>
  </si>
  <si>
    <t>Dạy lớp: 64 (8 GV HĐ)</t>
  </si>
  <si>
    <t>Cao học KHVC(HVC)</t>
  </si>
  <si>
    <t xml:space="preserve"> ÁP DỤNG TỪ NGÀY 20/01/2025 (Tuần 19)</t>
  </si>
  <si>
    <t>PHÂN CÔNG CHUYÊN MÔN  HK2 HỌC 2024-2025</t>
  </si>
  <si>
    <t>GVCN</t>
  </si>
  <si>
    <t>Mỹ Phước, ngày 15 tháng 01 năm 2025</t>
  </si>
  <si>
    <t>ÁP DỤNG TỪ NGÀY 20/01/2025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</si>
</sst>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1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CC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b/>
      <i/>
      <sz val="9"/>
      <name val="Times New Roman"/>
      <family val="1"/>
    </font>
    <font>
      <b/>
      <sz val="14"/>
      <color theme="5" tint="-0.249977111117893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B050"/>
      <name val="Times New Roman"/>
      <family val="1"/>
    </font>
    <font>
      <i/>
      <sz val="10"/>
      <name val="Times New Roman"/>
      <family val="1"/>
    </font>
    <font>
      <b/>
      <i/>
      <sz val="10"/>
      <color rgb="FF0000CC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sz val="11"/>
      <name val="Times New Roman"/>
      <family val="1"/>
    </font>
    <font>
      <b/>
      <sz val="10"/>
      <color rgb="FF0000CC"/>
      <name val="Times New Roman"/>
      <family val="1"/>
    </font>
    <font>
      <i/>
      <sz val="12"/>
      <color rgb="FFFF0000"/>
      <name val="Times New Roman"/>
      <family val="1"/>
    </font>
    <font>
      <sz val="10"/>
      <color rgb="FFCC66FF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sz val="10"/>
      <color rgb="FFFF00FF"/>
      <name val="Times New Roman"/>
      <family val="1"/>
    </font>
    <font>
      <i/>
      <sz val="14"/>
      <color rgb="FFFF0000"/>
      <name val="Times New Roman"/>
      <family val="1"/>
    </font>
    <font>
      <sz val="14"/>
      <color rgb="FFCC66FF"/>
      <name val="Times New Roman"/>
      <family val="1"/>
    </font>
    <font>
      <b/>
      <sz val="14"/>
      <color rgb="FFCC66FF"/>
      <name val="Times New Roman"/>
      <family val="1"/>
    </font>
    <font>
      <sz val="14"/>
      <color rgb="FFFF00FF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70C0"/>
      <name val="Times New Roman"/>
      <family val="1"/>
    </font>
    <font>
      <sz val="12"/>
      <color rgb="FF7030A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7" applyFont="1" applyBorder="1"/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7" fillId="0" borderId="0" xfId="0" applyFont="1"/>
    <xf numFmtId="0" fontId="21" fillId="0" borderId="1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0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1" fillId="0" borderId="3" xfId="0" applyFont="1" applyBorder="1"/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5" xfId="0" applyFont="1" applyBorder="1"/>
    <xf numFmtId="0" fontId="15" fillId="0" borderId="6" xfId="0" applyFont="1" applyBorder="1"/>
    <xf numFmtId="0" fontId="25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6" fillId="0" borderId="1" xfId="0" applyFont="1" applyBorder="1"/>
    <xf numFmtId="0" fontId="20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7" applyFont="1" applyBorder="1"/>
    <xf numFmtId="0" fontId="12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9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1" xfId="7" applyFont="1" applyFill="1" applyBorder="1"/>
    <xf numFmtId="0" fontId="9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9" fillId="3" borderId="10" xfId="0" applyFont="1" applyFill="1" applyBorder="1" applyAlignment="1">
      <alignment horizontal="center"/>
    </xf>
    <xf numFmtId="0" fontId="12" fillId="3" borderId="10" xfId="7" applyFont="1" applyFill="1" applyBorder="1"/>
    <xf numFmtId="0" fontId="39" fillId="0" borderId="0" xfId="0" applyFont="1"/>
    <xf numFmtId="0" fontId="18" fillId="0" borderId="3" xfId="0" applyFont="1" applyBorder="1"/>
    <xf numFmtId="0" fontId="18" fillId="0" borderId="1" xfId="0" applyFont="1" applyBorder="1"/>
    <xf numFmtId="0" fontId="41" fillId="0" borderId="1" xfId="0" applyFont="1" applyBorder="1"/>
    <xf numFmtId="0" fontId="3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39" fillId="0" borderId="1" xfId="0" applyFont="1" applyBorder="1" applyAlignment="1">
      <alignment horizontal="center"/>
    </xf>
    <xf numFmtId="0" fontId="21" fillId="0" borderId="1" xfId="7" applyFont="1" applyBorder="1"/>
    <xf numFmtId="0" fontId="19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7" fillId="0" borderId="1" xfId="0" applyFont="1" applyBorder="1"/>
    <xf numFmtId="0" fontId="2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left"/>
    </xf>
    <xf numFmtId="0" fontId="21" fillId="0" borderId="10" xfId="0" applyFont="1" applyBorder="1"/>
    <xf numFmtId="0" fontId="43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21" fillId="0" borderId="1" xfId="11" applyFont="1" applyBorder="1"/>
    <xf numFmtId="0" fontId="34" fillId="0" borderId="2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39" fillId="0" borderId="1" xfId="0" applyFont="1" applyBorder="1"/>
    <xf numFmtId="0" fontId="20" fillId="0" borderId="1" xfId="0" applyFont="1" applyBorder="1"/>
    <xf numFmtId="0" fontId="48" fillId="0" borderId="10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2" fillId="0" borderId="0" xfId="0" applyFont="1"/>
    <xf numFmtId="0" fontId="5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6" applyFont="1" applyBorder="1" applyAlignment="1">
      <alignment horizontal="left"/>
    </xf>
    <xf numFmtId="0" fontId="5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/>
    <xf numFmtId="0" fontId="12" fillId="0" borderId="1" xfId="6" applyFont="1" applyBorder="1"/>
    <xf numFmtId="0" fontId="12" fillId="0" borderId="10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42" fillId="0" borderId="1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  <xf numFmtId="0" fontId="21" fillId="0" borderId="13" xfId="0" applyFont="1" applyBorder="1"/>
    <xf numFmtId="0" fontId="12" fillId="0" borderId="13" xfId="0" applyFont="1" applyBorder="1"/>
    <xf numFmtId="0" fontId="19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left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FF00FF"/>
      <color rgb="FFCC66FF"/>
      <color rgb="FF0000FF"/>
      <color rgb="FF0099FF"/>
      <color rgb="FF0000CC"/>
      <color rgb="FF99FFCC"/>
      <color rgb="FFF2F8EE"/>
      <color rgb="FFFFFFCC"/>
      <color rgb="FF66CCFF"/>
      <color rgb="FFF6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zoomScale="70" zoomScaleNormal="70" workbookViewId="0">
      <selection activeCell="B63" sqref="B63"/>
    </sheetView>
  </sheetViews>
  <sheetFormatPr defaultColWidth="9.21875" defaultRowHeight="18.75" x14ac:dyDescent="0.3"/>
  <cols>
    <col min="1" max="1" width="6.5546875" style="68" customWidth="1"/>
    <col min="2" max="2" width="27.88671875" style="9" bestFit="1" customWidth="1"/>
    <col min="3" max="3" width="17.44140625" style="9" bestFit="1" customWidth="1"/>
    <col min="4" max="4" width="4.5546875" style="5" bestFit="1" customWidth="1"/>
    <col min="5" max="5" width="4.44140625" style="5" bestFit="1" customWidth="1"/>
    <col min="6" max="7" width="4.5546875" style="5" bestFit="1" customWidth="1"/>
    <col min="8" max="8" width="66.21875" style="16" bestFit="1" customWidth="1"/>
    <col min="9" max="9" width="13.5546875" style="16" bestFit="1" customWidth="1"/>
    <col min="10" max="10" width="3" style="9" bestFit="1" customWidth="1"/>
    <col min="11" max="11" width="8.88671875" style="9" bestFit="1" customWidth="1"/>
    <col min="12" max="12" width="17.77734375" style="9" bestFit="1" customWidth="1"/>
    <col min="13" max="13" width="7.109375" style="9" bestFit="1" customWidth="1"/>
    <col min="14" max="14" width="11.77734375" style="15" customWidth="1"/>
    <col min="15" max="15" width="8.109375" style="9" bestFit="1" customWidth="1"/>
    <col min="16" max="17" width="9.21875" style="9"/>
    <col min="18" max="18" width="2" style="9" bestFit="1" customWidth="1"/>
    <col min="19" max="16384" width="9.21875" style="9"/>
  </cols>
  <sheetData>
    <row r="1" spans="1:15" x14ac:dyDescent="0.3">
      <c r="A1" s="102" t="s">
        <v>145</v>
      </c>
      <c r="E1" s="24"/>
      <c r="F1" s="24"/>
      <c r="G1" s="25"/>
    </row>
    <row r="2" spans="1:15" x14ac:dyDescent="0.3">
      <c r="A2" s="102" t="s">
        <v>3</v>
      </c>
      <c r="E2" s="24"/>
      <c r="F2" s="24"/>
      <c r="G2" s="25"/>
    </row>
    <row r="3" spans="1:15" x14ac:dyDescent="0.3">
      <c r="A3" s="136" t="s">
        <v>375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x14ac:dyDescent="0.3">
      <c r="A4" s="137" t="s">
        <v>374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5" x14ac:dyDescent="0.3">
      <c r="A5" s="135" t="s">
        <v>232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5" ht="19.5" thickBot="1" x14ac:dyDescent="0.35"/>
    <row r="7" spans="1:15" s="14" customFormat="1" x14ac:dyDescent="0.2">
      <c r="A7" s="138" t="s">
        <v>2</v>
      </c>
      <c r="B7" s="140" t="s">
        <v>76</v>
      </c>
      <c r="C7" s="140" t="s">
        <v>144</v>
      </c>
      <c r="D7" s="142" t="s">
        <v>215</v>
      </c>
      <c r="E7" s="143"/>
      <c r="F7" s="143"/>
      <c r="G7" s="144"/>
      <c r="H7" s="140" t="s">
        <v>210</v>
      </c>
      <c r="I7" s="145" t="s">
        <v>214</v>
      </c>
      <c r="J7" s="146"/>
      <c r="K7" s="140" t="s">
        <v>213</v>
      </c>
      <c r="L7" s="140"/>
      <c r="M7" s="140"/>
      <c r="N7" s="131" t="s">
        <v>212</v>
      </c>
      <c r="O7" s="133" t="s">
        <v>77</v>
      </c>
    </row>
    <row r="8" spans="1:15" s="14" customFormat="1" ht="19.5" thickBot="1" x14ac:dyDescent="0.25">
      <c r="A8" s="139"/>
      <c r="B8" s="141"/>
      <c r="C8" s="141"/>
      <c r="D8" s="30" t="s">
        <v>216</v>
      </c>
      <c r="E8" s="30" t="s">
        <v>217</v>
      </c>
      <c r="F8" s="30" t="s">
        <v>218</v>
      </c>
      <c r="G8" s="30" t="s">
        <v>219</v>
      </c>
      <c r="H8" s="141"/>
      <c r="I8" s="147"/>
      <c r="J8" s="148"/>
      <c r="K8" s="31" t="s">
        <v>376</v>
      </c>
      <c r="L8" s="31" t="s">
        <v>211</v>
      </c>
      <c r="M8" s="31" t="s">
        <v>78</v>
      </c>
      <c r="N8" s="132"/>
      <c r="O8" s="134"/>
    </row>
    <row r="9" spans="1:15" x14ac:dyDescent="0.3">
      <c r="A9" s="69">
        <v>1</v>
      </c>
      <c r="B9" s="32" t="s">
        <v>369</v>
      </c>
      <c r="C9" s="112" t="s">
        <v>370</v>
      </c>
      <c r="D9" s="33"/>
      <c r="E9" s="33"/>
      <c r="F9" s="33"/>
      <c r="G9" s="33"/>
      <c r="H9" s="34"/>
      <c r="I9" s="44"/>
      <c r="J9" s="35"/>
      <c r="K9" s="36"/>
      <c r="L9" s="11"/>
      <c r="M9" s="36"/>
      <c r="N9" s="64"/>
      <c r="O9" s="37"/>
    </row>
    <row r="10" spans="1:15" x14ac:dyDescent="0.3">
      <c r="A10" s="8">
        <v>2</v>
      </c>
      <c r="B10" s="17" t="s">
        <v>86</v>
      </c>
      <c r="C10" s="113" t="s">
        <v>87</v>
      </c>
      <c r="D10" s="26"/>
      <c r="E10" s="26"/>
      <c r="F10" s="26"/>
      <c r="G10" s="26"/>
      <c r="H10" s="19"/>
      <c r="I10" s="19"/>
      <c r="J10" s="8"/>
      <c r="K10" s="17"/>
      <c r="L10" s="3"/>
      <c r="M10" s="10"/>
      <c r="N10" s="65"/>
      <c r="O10" s="38"/>
    </row>
    <row r="11" spans="1:15" x14ac:dyDescent="0.3">
      <c r="A11" s="8">
        <v>3</v>
      </c>
      <c r="B11" s="17" t="s">
        <v>88</v>
      </c>
      <c r="C11" s="114" t="s">
        <v>89</v>
      </c>
      <c r="D11" s="26"/>
      <c r="E11" s="26"/>
      <c r="F11" s="26"/>
      <c r="G11" s="26"/>
      <c r="H11" s="19"/>
      <c r="I11" s="19"/>
      <c r="J11" s="8"/>
      <c r="K11" s="17"/>
      <c r="L11" s="3"/>
      <c r="M11" s="10"/>
      <c r="N11" s="65"/>
      <c r="O11" s="38"/>
    </row>
    <row r="12" spans="1:15" x14ac:dyDescent="0.3">
      <c r="A12" s="8">
        <v>4</v>
      </c>
      <c r="B12" s="17" t="s">
        <v>368</v>
      </c>
      <c r="C12" s="114"/>
      <c r="D12" s="26"/>
      <c r="E12" s="26"/>
      <c r="F12" s="26"/>
      <c r="G12" s="26"/>
      <c r="H12" s="19"/>
      <c r="I12" s="19"/>
      <c r="J12" s="8"/>
      <c r="K12" s="17"/>
      <c r="L12" s="3"/>
      <c r="M12" s="10"/>
      <c r="N12" s="65"/>
      <c r="O12" s="38"/>
    </row>
    <row r="13" spans="1:15" x14ac:dyDescent="0.3">
      <c r="A13" s="8">
        <v>5</v>
      </c>
      <c r="B13" s="10" t="s">
        <v>90</v>
      </c>
      <c r="C13" s="114" t="s">
        <v>91</v>
      </c>
      <c r="D13" s="26"/>
      <c r="E13" s="26"/>
      <c r="F13" s="26"/>
      <c r="G13" s="26"/>
      <c r="H13" s="104"/>
      <c r="I13" s="10"/>
      <c r="J13" s="41"/>
      <c r="K13" s="17"/>
      <c r="L13" s="3" t="s">
        <v>287</v>
      </c>
      <c r="M13" s="8">
        <v>19</v>
      </c>
      <c r="N13" s="71">
        <f>J13+M13</f>
        <v>19</v>
      </c>
      <c r="O13" s="38"/>
    </row>
    <row r="14" spans="1:15" x14ac:dyDescent="0.3">
      <c r="A14" s="8">
        <v>6</v>
      </c>
      <c r="B14" s="17" t="s">
        <v>81</v>
      </c>
      <c r="C14" s="113" t="s">
        <v>92</v>
      </c>
      <c r="D14" s="26"/>
      <c r="E14" s="26"/>
      <c r="F14" s="26"/>
      <c r="G14" s="26"/>
      <c r="H14" s="10"/>
      <c r="I14" s="10"/>
      <c r="J14" s="41"/>
      <c r="K14" s="17"/>
      <c r="L14" s="3"/>
      <c r="M14" s="10"/>
      <c r="N14" s="65"/>
      <c r="O14" s="38"/>
    </row>
    <row r="15" spans="1:15" x14ac:dyDescent="0.3">
      <c r="A15" s="8">
        <v>7</v>
      </c>
      <c r="B15" s="17" t="s">
        <v>93</v>
      </c>
      <c r="C15" s="113" t="s">
        <v>94</v>
      </c>
      <c r="D15" s="26"/>
      <c r="E15" s="26"/>
      <c r="F15" s="26"/>
      <c r="G15" s="26"/>
      <c r="H15" s="10"/>
      <c r="I15" s="10"/>
      <c r="J15" s="41"/>
      <c r="K15" s="17"/>
      <c r="L15" s="3"/>
      <c r="M15" s="10"/>
      <c r="N15" s="65"/>
      <c r="O15" s="38"/>
    </row>
    <row r="16" spans="1:15" x14ac:dyDescent="0.3">
      <c r="A16" s="8">
        <v>8</v>
      </c>
      <c r="B16" s="17" t="s">
        <v>95</v>
      </c>
      <c r="C16" s="113" t="s">
        <v>96</v>
      </c>
      <c r="D16" s="26"/>
      <c r="E16" s="26"/>
      <c r="F16" s="26"/>
      <c r="G16" s="26"/>
      <c r="H16" s="22"/>
      <c r="I16" s="22"/>
      <c r="J16" s="41"/>
      <c r="K16" s="17"/>
      <c r="L16" s="3"/>
      <c r="M16" s="10"/>
      <c r="N16" s="65"/>
      <c r="O16" s="38"/>
    </row>
    <row r="17" spans="1:18" x14ac:dyDescent="0.3">
      <c r="A17" s="8">
        <v>9</v>
      </c>
      <c r="B17" s="17" t="s">
        <v>97</v>
      </c>
      <c r="C17" s="113" t="s">
        <v>98</v>
      </c>
      <c r="D17" s="26"/>
      <c r="E17" s="26"/>
      <c r="F17" s="26"/>
      <c r="G17" s="26"/>
      <c r="H17" s="22"/>
      <c r="I17" s="22"/>
      <c r="J17" s="41"/>
      <c r="K17" s="17"/>
      <c r="L17" s="3"/>
      <c r="M17" s="10"/>
      <c r="N17" s="65"/>
      <c r="O17" s="38"/>
    </row>
    <row r="18" spans="1:18" x14ac:dyDescent="0.3">
      <c r="A18" s="8">
        <v>10</v>
      </c>
      <c r="B18" s="17" t="s">
        <v>99</v>
      </c>
      <c r="C18" s="115"/>
      <c r="D18" s="26"/>
      <c r="E18" s="26"/>
      <c r="F18" s="26"/>
      <c r="G18" s="26"/>
      <c r="H18" s="22"/>
      <c r="I18" s="22"/>
      <c r="J18" s="41"/>
      <c r="K18" s="17"/>
      <c r="L18" s="3"/>
      <c r="M18" s="10"/>
      <c r="N18" s="65"/>
      <c r="O18" s="38"/>
    </row>
    <row r="19" spans="1:18" x14ac:dyDescent="0.3">
      <c r="A19" s="8">
        <v>11</v>
      </c>
      <c r="B19" s="17" t="s">
        <v>100</v>
      </c>
      <c r="C19" s="113"/>
      <c r="D19" s="26"/>
      <c r="E19" s="26"/>
      <c r="F19" s="26"/>
      <c r="G19" s="26"/>
      <c r="H19" s="22"/>
      <c r="I19" s="22"/>
      <c r="J19" s="41"/>
      <c r="K19" s="17"/>
      <c r="L19" s="3"/>
      <c r="M19" s="10"/>
      <c r="N19" s="65"/>
      <c r="O19" s="38"/>
    </row>
    <row r="20" spans="1:18" x14ac:dyDescent="0.3">
      <c r="A20" s="8">
        <v>12</v>
      </c>
      <c r="B20" s="17" t="s">
        <v>139</v>
      </c>
      <c r="C20" s="113"/>
      <c r="D20" s="26"/>
      <c r="E20" s="26"/>
      <c r="F20" s="26"/>
      <c r="G20" s="26"/>
      <c r="H20" s="22"/>
      <c r="I20" s="22"/>
      <c r="J20" s="41"/>
      <c r="K20" s="17"/>
      <c r="L20" s="3"/>
      <c r="M20" s="10"/>
      <c r="N20" s="65"/>
      <c r="O20" s="38"/>
    </row>
    <row r="21" spans="1:18" x14ac:dyDescent="0.3">
      <c r="A21" s="8">
        <v>13</v>
      </c>
      <c r="B21" s="17" t="s">
        <v>101</v>
      </c>
      <c r="C21" s="113"/>
      <c r="D21" s="26"/>
      <c r="E21" s="26"/>
      <c r="F21" s="26"/>
      <c r="G21" s="26"/>
      <c r="H21" s="22"/>
      <c r="I21" s="22"/>
      <c r="J21" s="41"/>
      <c r="K21" s="17"/>
      <c r="L21" s="3"/>
      <c r="M21" s="10"/>
      <c r="N21" s="65"/>
      <c r="O21" s="38"/>
    </row>
    <row r="22" spans="1:18" x14ac:dyDescent="0.3">
      <c r="A22" s="8">
        <v>14</v>
      </c>
      <c r="B22" s="17" t="s">
        <v>140</v>
      </c>
      <c r="C22" s="113"/>
      <c r="D22" s="26"/>
      <c r="E22" s="26"/>
      <c r="F22" s="26"/>
      <c r="G22" s="26"/>
      <c r="H22" s="22"/>
      <c r="I22" s="22"/>
      <c r="J22" s="41"/>
      <c r="K22" s="17"/>
      <c r="L22" s="3"/>
      <c r="M22" s="10"/>
      <c r="N22" s="65"/>
      <c r="O22" s="38"/>
    </row>
    <row r="23" spans="1:18" x14ac:dyDescent="0.3">
      <c r="A23" s="70">
        <v>15</v>
      </c>
      <c r="B23" s="18" t="s">
        <v>141</v>
      </c>
      <c r="C23" s="116"/>
      <c r="D23" s="26"/>
      <c r="E23" s="26"/>
      <c r="F23" s="26"/>
      <c r="G23" s="26"/>
      <c r="H23" s="22"/>
      <c r="I23" s="22"/>
      <c r="J23" s="41"/>
      <c r="K23" s="17"/>
      <c r="L23" s="3"/>
      <c r="M23" s="10"/>
      <c r="N23" s="65"/>
      <c r="O23" s="38"/>
    </row>
    <row r="24" spans="1:18" x14ac:dyDescent="0.3">
      <c r="A24" s="70"/>
      <c r="B24" s="28" t="s">
        <v>220</v>
      </c>
      <c r="C24" s="117"/>
      <c r="D24" s="27"/>
      <c r="E24" s="27"/>
      <c r="F24" s="27"/>
      <c r="G24" s="27"/>
      <c r="H24" s="22"/>
      <c r="I24" s="22"/>
      <c r="J24" s="41"/>
      <c r="K24" s="20"/>
      <c r="L24" s="3"/>
      <c r="M24" s="43"/>
      <c r="N24" s="66"/>
      <c r="O24" s="38"/>
    </row>
    <row r="25" spans="1:18" x14ac:dyDescent="0.3">
      <c r="A25" s="70"/>
      <c r="B25" s="29" t="s">
        <v>221</v>
      </c>
      <c r="C25" s="117"/>
      <c r="D25" s="27"/>
      <c r="E25" s="27"/>
      <c r="F25" s="27"/>
      <c r="G25" s="27"/>
      <c r="H25" s="44"/>
      <c r="I25" s="44"/>
      <c r="J25" s="41"/>
      <c r="K25" s="20"/>
      <c r="L25" s="3"/>
      <c r="M25" s="43"/>
      <c r="N25" s="66"/>
      <c r="O25" s="38"/>
    </row>
    <row r="26" spans="1:18" x14ac:dyDescent="0.3">
      <c r="A26" s="70">
        <v>16</v>
      </c>
      <c r="B26" s="75" t="s">
        <v>4</v>
      </c>
      <c r="C26" s="118" t="s">
        <v>102</v>
      </c>
      <c r="D26" s="76"/>
      <c r="E26" s="76">
        <v>2</v>
      </c>
      <c r="F26" s="77"/>
      <c r="G26" s="77">
        <v>3</v>
      </c>
      <c r="H26" s="22" t="s">
        <v>236</v>
      </c>
      <c r="I26" s="128" t="s">
        <v>334</v>
      </c>
      <c r="J26" s="123">
        <v>20</v>
      </c>
      <c r="K26" s="20"/>
      <c r="L26" s="4" t="s">
        <v>0</v>
      </c>
      <c r="M26" s="126">
        <v>3</v>
      </c>
      <c r="N26" s="71">
        <f t="shared" ref="N26:N37" si="0">J26+M26</f>
        <v>23</v>
      </c>
      <c r="O26" s="38"/>
    </row>
    <row r="27" spans="1:18" x14ac:dyDescent="0.3">
      <c r="A27" s="70">
        <v>17</v>
      </c>
      <c r="B27" s="75" t="s">
        <v>5</v>
      </c>
      <c r="C27" s="118" t="s">
        <v>102</v>
      </c>
      <c r="D27" s="76"/>
      <c r="E27" s="76">
        <v>2</v>
      </c>
      <c r="F27" s="77"/>
      <c r="G27" s="77">
        <v>2</v>
      </c>
      <c r="H27" s="22" t="s">
        <v>256</v>
      </c>
      <c r="I27" s="128" t="s">
        <v>335</v>
      </c>
      <c r="J27" s="123">
        <v>20</v>
      </c>
      <c r="K27" s="20" t="s">
        <v>148</v>
      </c>
      <c r="L27" s="4" t="s">
        <v>1</v>
      </c>
      <c r="M27" s="126">
        <v>5</v>
      </c>
      <c r="N27" s="71">
        <f t="shared" si="0"/>
        <v>25</v>
      </c>
      <c r="O27" s="38"/>
    </row>
    <row r="28" spans="1:18" x14ac:dyDescent="0.3">
      <c r="A28" s="70">
        <v>18</v>
      </c>
      <c r="B28" s="75" t="s">
        <v>6</v>
      </c>
      <c r="C28" s="118" t="s">
        <v>102</v>
      </c>
      <c r="D28" s="76"/>
      <c r="E28" s="76">
        <v>3</v>
      </c>
      <c r="F28" s="77"/>
      <c r="G28" s="77">
        <v>1</v>
      </c>
      <c r="H28" s="22" t="s">
        <v>257</v>
      </c>
      <c r="I28" s="128" t="s">
        <v>311</v>
      </c>
      <c r="J28" s="123">
        <v>19</v>
      </c>
      <c r="K28" s="20" t="s">
        <v>162</v>
      </c>
      <c r="L28" s="4" t="s">
        <v>41</v>
      </c>
      <c r="M28" s="126">
        <v>5</v>
      </c>
      <c r="N28" s="71">
        <f t="shared" si="0"/>
        <v>24</v>
      </c>
      <c r="O28" s="38"/>
    </row>
    <row r="29" spans="1:18" x14ac:dyDescent="0.3">
      <c r="A29" s="70">
        <v>19</v>
      </c>
      <c r="B29" s="75" t="s">
        <v>7</v>
      </c>
      <c r="C29" s="118" t="s">
        <v>102</v>
      </c>
      <c r="D29" s="76">
        <v>3</v>
      </c>
      <c r="E29" s="76"/>
      <c r="F29" s="77"/>
      <c r="G29" s="77">
        <v>1</v>
      </c>
      <c r="H29" s="22" t="s">
        <v>237</v>
      </c>
      <c r="I29" s="128" t="s">
        <v>311</v>
      </c>
      <c r="J29" s="123">
        <v>19</v>
      </c>
      <c r="K29" s="20" t="s">
        <v>197</v>
      </c>
      <c r="L29" s="4" t="s">
        <v>43</v>
      </c>
      <c r="M29" s="126">
        <v>5</v>
      </c>
      <c r="N29" s="71">
        <f t="shared" si="0"/>
        <v>24</v>
      </c>
      <c r="O29" s="38"/>
    </row>
    <row r="30" spans="1:18" x14ac:dyDescent="0.3">
      <c r="A30" s="70">
        <v>20</v>
      </c>
      <c r="B30" s="75" t="s">
        <v>8</v>
      </c>
      <c r="C30" s="118" t="s">
        <v>103</v>
      </c>
      <c r="D30" s="76"/>
      <c r="E30" s="76">
        <v>1</v>
      </c>
      <c r="F30" s="77"/>
      <c r="G30" s="77"/>
      <c r="H30" s="22" t="s">
        <v>333</v>
      </c>
      <c r="I30" s="128" t="s">
        <v>336</v>
      </c>
      <c r="J30" s="123">
        <v>22</v>
      </c>
      <c r="K30" s="20" t="s">
        <v>164</v>
      </c>
      <c r="L30" s="4"/>
      <c r="M30" s="126">
        <v>4</v>
      </c>
      <c r="N30" s="71">
        <f t="shared" si="0"/>
        <v>26</v>
      </c>
      <c r="O30" s="38"/>
      <c r="R30" s="9">
        <f>8/1.6</f>
        <v>5</v>
      </c>
    </row>
    <row r="31" spans="1:18" x14ac:dyDescent="0.3">
      <c r="A31" s="70">
        <v>21</v>
      </c>
      <c r="B31" s="75" t="s">
        <v>9</v>
      </c>
      <c r="C31" s="118" t="s">
        <v>103</v>
      </c>
      <c r="D31" s="76"/>
      <c r="E31" s="76">
        <v>1</v>
      </c>
      <c r="F31" s="77">
        <v>3</v>
      </c>
      <c r="G31" s="77"/>
      <c r="H31" s="22" t="s">
        <v>329</v>
      </c>
      <c r="I31" s="128" t="s">
        <v>343</v>
      </c>
      <c r="J31" s="123">
        <v>20</v>
      </c>
      <c r="K31" s="20" t="s">
        <v>165</v>
      </c>
      <c r="L31" s="4"/>
      <c r="M31" s="126">
        <v>4</v>
      </c>
      <c r="N31" s="71">
        <f t="shared" si="0"/>
        <v>24</v>
      </c>
      <c r="O31" s="38"/>
    </row>
    <row r="32" spans="1:18" x14ac:dyDescent="0.3">
      <c r="A32" s="70">
        <v>22</v>
      </c>
      <c r="B32" s="75" t="s">
        <v>104</v>
      </c>
      <c r="C32" s="118" t="s">
        <v>103</v>
      </c>
      <c r="D32" s="76"/>
      <c r="E32" s="76"/>
      <c r="F32" s="77">
        <v>5</v>
      </c>
      <c r="G32" s="77"/>
      <c r="H32" s="22" t="s">
        <v>328</v>
      </c>
      <c r="I32" s="128" t="s">
        <v>344</v>
      </c>
      <c r="J32" s="123">
        <v>24</v>
      </c>
      <c r="K32" s="20" t="s">
        <v>166</v>
      </c>
      <c r="L32" s="4"/>
      <c r="M32" s="126">
        <v>4</v>
      </c>
      <c r="N32" s="71">
        <f t="shared" si="0"/>
        <v>28</v>
      </c>
      <c r="O32" s="38"/>
    </row>
    <row r="33" spans="1:15" x14ac:dyDescent="0.3">
      <c r="A33" s="70">
        <v>23</v>
      </c>
      <c r="B33" s="17" t="s">
        <v>105</v>
      </c>
      <c r="C33" s="117" t="s">
        <v>106</v>
      </c>
      <c r="D33" s="76">
        <v>1</v>
      </c>
      <c r="E33" s="76">
        <v>2</v>
      </c>
      <c r="F33" s="77"/>
      <c r="G33" s="77"/>
      <c r="H33" s="22" t="s">
        <v>283</v>
      </c>
      <c r="I33" s="128" t="s">
        <v>345</v>
      </c>
      <c r="J33" s="123">
        <v>21</v>
      </c>
      <c r="K33" s="20" t="s">
        <v>168</v>
      </c>
      <c r="L33" s="4"/>
      <c r="M33" s="126">
        <v>4</v>
      </c>
      <c r="N33" s="71">
        <f t="shared" si="0"/>
        <v>25</v>
      </c>
      <c r="O33" s="38"/>
    </row>
    <row r="34" spans="1:15" x14ac:dyDescent="0.3">
      <c r="A34" s="70">
        <v>24</v>
      </c>
      <c r="B34" s="17" t="s">
        <v>274</v>
      </c>
      <c r="C34" s="118" t="s">
        <v>103</v>
      </c>
      <c r="D34" s="76">
        <v>2</v>
      </c>
      <c r="E34" s="76">
        <v>2</v>
      </c>
      <c r="F34" s="78"/>
      <c r="G34" s="78"/>
      <c r="H34" s="22" t="s">
        <v>281</v>
      </c>
      <c r="I34" s="128" t="s">
        <v>300</v>
      </c>
      <c r="J34" s="123">
        <v>19</v>
      </c>
      <c r="K34" s="20" t="s">
        <v>273</v>
      </c>
      <c r="L34" s="4"/>
      <c r="M34" s="126">
        <v>4</v>
      </c>
      <c r="N34" s="71">
        <f t="shared" si="0"/>
        <v>23</v>
      </c>
      <c r="O34" s="38"/>
    </row>
    <row r="35" spans="1:15" x14ac:dyDescent="0.3">
      <c r="A35" s="70">
        <v>25</v>
      </c>
      <c r="B35" s="17" t="s">
        <v>275</v>
      </c>
      <c r="C35" s="118" t="s">
        <v>103</v>
      </c>
      <c r="D35" s="76"/>
      <c r="E35" s="107">
        <v>3</v>
      </c>
      <c r="F35" s="78"/>
      <c r="G35" s="78"/>
      <c r="H35" s="22" t="s">
        <v>327</v>
      </c>
      <c r="I35" s="128" t="s">
        <v>346</v>
      </c>
      <c r="J35" s="124">
        <v>23</v>
      </c>
      <c r="K35" s="111" t="s">
        <v>195</v>
      </c>
      <c r="L35" s="4"/>
      <c r="M35" s="126">
        <v>4</v>
      </c>
      <c r="N35" s="71">
        <f t="shared" si="0"/>
        <v>27</v>
      </c>
      <c r="O35" s="38"/>
    </row>
    <row r="36" spans="1:15" x14ac:dyDescent="0.3">
      <c r="A36" s="70">
        <v>26</v>
      </c>
      <c r="B36" s="75" t="s">
        <v>253</v>
      </c>
      <c r="C36" s="118" t="s">
        <v>102</v>
      </c>
      <c r="D36" s="76">
        <v>2</v>
      </c>
      <c r="E36" s="76">
        <v>2</v>
      </c>
      <c r="F36" s="77"/>
      <c r="G36" s="77"/>
      <c r="H36" s="22" t="s">
        <v>276</v>
      </c>
      <c r="I36" s="128" t="s">
        <v>300</v>
      </c>
      <c r="J36" s="123">
        <v>19</v>
      </c>
      <c r="K36" s="20" t="s">
        <v>167</v>
      </c>
      <c r="L36" s="4"/>
      <c r="M36" s="126">
        <v>4</v>
      </c>
      <c r="N36" s="71">
        <f t="shared" si="0"/>
        <v>23</v>
      </c>
      <c r="O36" s="38"/>
    </row>
    <row r="37" spans="1:15" x14ac:dyDescent="0.3">
      <c r="A37" s="68">
        <v>27</v>
      </c>
      <c r="B37" s="17" t="s">
        <v>93</v>
      </c>
      <c r="C37" s="118" t="s">
        <v>102</v>
      </c>
      <c r="D37" s="76">
        <v>2</v>
      </c>
      <c r="E37" s="76">
        <v>2</v>
      </c>
      <c r="F37" s="78">
        <v>1</v>
      </c>
      <c r="G37" s="78"/>
      <c r="H37" s="22" t="s">
        <v>326</v>
      </c>
      <c r="I37" s="128" t="s">
        <v>347</v>
      </c>
      <c r="J37" s="123">
        <v>24</v>
      </c>
      <c r="K37" s="74"/>
      <c r="L37" s="4"/>
      <c r="M37" s="126"/>
      <c r="N37" s="71">
        <f t="shared" si="0"/>
        <v>24</v>
      </c>
      <c r="O37" s="38"/>
    </row>
    <row r="38" spans="1:15" x14ac:dyDescent="0.3">
      <c r="B38" s="103"/>
      <c r="C38" s="118"/>
      <c r="D38" s="76"/>
      <c r="E38" s="76"/>
      <c r="F38" s="78"/>
      <c r="G38" s="78"/>
      <c r="H38" s="22"/>
      <c r="I38" s="128"/>
      <c r="J38" s="123"/>
      <c r="K38" s="74"/>
      <c r="L38" s="4"/>
      <c r="M38" s="126"/>
      <c r="N38" s="71"/>
      <c r="O38" s="38"/>
    </row>
    <row r="39" spans="1:15" x14ac:dyDescent="0.3">
      <c r="A39" s="70">
        <v>28</v>
      </c>
      <c r="B39" s="17" t="s">
        <v>10</v>
      </c>
      <c r="C39" s="117" t="s">
        <v>143</v>
      </c>
      <c r="D39" s="80">
        <v>5</v>
      </c>
      <c r="E39" s="80">
        <v>10</v>
      </c>
      <c r="F39" s="81">
        <v>5</v>
      </c>
      <c r="G39" s="81">
        <v>4</v>
      </c>
      <c r="H39" s="22" t="s">
        <v>292</v>
      </c>
      <c r="I39" s="128" t="s">
        <v>293</v>
      </c>
      <c r="J39" s="123">
        <v>24</v>
      </c>
      <c r="K39" s="20"/>
      <c r="L39" s="4"/>
      <c r="M39" s="126"/>
      <c r="N39" s="71">
        <f>J39+M39</f>
        <v>24</v>
      </c>
      <c r="O39" s="38"/>
    </row>
    <row r="40" spans="1:15" x14ac:dyDescent="0.3">
      <c r="A40" s="70"/>
      <c r="B40" s="82"/>
      <c r="C40" s="3"/>
      <c r="D40" s="80"/>
      <c r="E40" s="80"/>
      <c r="F40" s="81"/>
      <c r="G40" s="81"/>
      <c r="H40" s="22"/>
      <c r="I40" s="128"/>
      <c r="J40" s="123"/>
      <c r="K40" s="20"/>
      <c r="L40" s="4"/>
      <c r="M40" s="126"/>
      <c r="N40" s="71"/>
      <c r="O40" s="38"/>
    </row>
    <row r="41" spans="1:15" x14ac:dyDescent="0.3">
      <c r="A41" s="70"/>
      <c r="B41" s="83" t="s">
        <v>222</v>
      </c>
      <c r="C41" s="117"/>
      <c r="D41" s="80"/>
      <c r="E41" s="80"/>
      <c r="F41" s="84"/>
      <c r="G41" s="84"/>
      <c r="H41" s="85"/>
      <c r="I41" s="128"/>
      <c r="J41" s="123"/>
      <c r="K41" s="20"/>
      <c r="L41" s="4"/>
      <c r="M41" s="126"/>
      <c r="N41" s="71"/>
      <c r="O41" s="38"/>
    </row>
    <row r="42" spans="1:15" x14ac:dyDescent="0.3">
      <c r="A42" s="70"/>
      <c r="B42" s="29" t="s">
        <v>223</v>
      </c>
      <c r="C42" s="117"/>
      <c r="D42" s="80"/>
      <c r="E42" s="80"/>
      <c r="F42" s="84"/>
      <c r="G42" s="84"/>
      <c r="H42" s="22"/>
      <c r="I42" s="128"/>
      <c r="J42" s="123"/>
      <c r="K42" s="20"/>
      <c r="L42" s="4"/>
      <c r="M42" s="126"/>
      <c r="N42" s="71"/>
      <c r="O42" s="38"/>
    </row>
    <row r="43" spans="1:15" x14ac:dyDescent="0.3">
      <c r="A43" s="70">
        <v>29</v>
      </c>
      <c r="B43" s="17" t="s">
        <v>11</v>
      </c>
      <c r="C43" s="3" t="s">
        <v>107</v>
      </c>
      <c r="D43" s="80">
        <v>10</v>
      </c>
      <c r="E43" s="80">
        <v>4</v>
      </c>
      <c r="F43" s="80"/>
      <c r="G43" s="80">
        <v>7</v>
      </c>
      <c r="H43" s="22" t="s">
        <v>330</v>
      </c>
      <c r="I43" s="128" t="s">
        <v>348</v>
      </c>
      <c r="J43" s="124">
        <v>21</v>
      </c>
      <c r="K43" s="20"/>
      <c r="L43" s="4" t="s">
        <v>207</v>
      </c>
      <c r="M43" s="126">
        <v>2.6</v>
      </c>
      <c r="N43" s="71">
        <f>J43+M43</f>
        <v>23.6</v>
      </c>
      <c r="O43" s="38"/>
    </row>
    <row r="44" spans="1:15" x14ac:dyDescent="0.3">
      <c r="A44" s="70">
        <v>30</v>
      </c>
      <c r="B44" s="17" t="s">
        <v>12</v>
      </c>
      <c r="C44" s="3" t="s">
        <v>107</v>
      </c>
      <c r="D44" s="80"/>
      <c r="E44" s="80">
        <v>16</v>
      </c>
      <c r="F44" s="80">
        <v>9</v>
      </c>
      <c r="G44" s="80"/>
      <c r="H44" s="22" t="s">
        <v>331</v>
      </c>
      <c r="I44" s="128" t="s">
        <v>349</v>
      </c>
      <c r="J44" s="123">
        <v>25</v>
      </c>
      <c r="L44" s="4" t="s">
        <v>41</v>
      </c>
      <c r="M44" s="126">
        <v>1</v>
      </c>
      <c r="N44" s="71">
        <f>J44+M44</f>
        <v>26</v>
      </c>
      <c r="O44" s="38"/>
    </row>
    <row r="45" spans="1:15" x14ac:dyDescent="0.3">
      <c r="A45" s="70"/>
      <c r="B45" s="29" t="s">
        <v>224</v>
      </c>
      <c r="C45" s="3"/>
      <c r="D45" s="80"/>
      <c r="E45" s="80"/>
      <c r="F45" s="81"/>
      <c r="G45" s="81"/>
      <c r="H45" s="22"/>
      <c r="I45" s="128"/>
      <c r="J45" s="123"/>
      <c r="K45" s="20"/>
      <c r="L45" s="4"/>
      <c r="M45" s="126"/>
      <c r="N45" s="71"/>
      <c r="O45" s="38"/>
    </row>
    <row r="46" spans="1:15" x14ac:dyDescent="0.3">
      <c r="A46" s="70">
        <v>31</v>
      </c>
      <c r="B46" s="17" t="s">
        <v>13</v>
      </c>
      <c r="C46" s="3" t="s">
        <v>108</v>
      </c>
      <c r="D46" s="80">
        <v>5</v>
      </c>
      <c r="E46" s="80"/>
      <c r="F46" s="81">
        <v>8</v>
      </c>
      <c r="G46" s="81">
        <v>7</v>
      </c>
      <c r="H46" s="22" t="s">
        <v>332</v>
      </c>
      <c r="I46" s="129" t="s">
        <v>294</v>
      </c>
      <c r="J46" s="123">
        <v>20</v>
      </c>
      <c r="K46" s="20" t="s">
        <v>196</v>
      </c>
      <c r="L46" s="4"/>
      <c r="M46" s="126">
        <v>4</v>
      </c>
      <c r="N46" s="71">
        <f>J46+M46</f>
        <v>24</v>
      </c>
      <c r="O46" s="38"/>
    </row>
    <row r="47" spans="1:15" x14ac:dyDescent="0.3">
      <c r="A47" s="70"/>
      <c r="B47" s="17"/>
      <c r="C47" s="3"/>
      <c r="D47" s="80"/>
      <c r="E47" s="80"/>
      <c r="F47" s="81"/>
      <c r="G47" s="81"/>
      <c r="H47" s="22"/>
      <c r="I47" s="128"/>
      <c r="J47" s="123"/>
      <c r="K47" s="20"/>
      <c r="L47" s="4"/>
      <c r="M47" s="126"/>
      <c r="N47" s="71"/>
      <c r="O47" s="38"/>
    </row>
    <row r="48" spans="1:15" x14ac:dyDescent="0.3">
      <c r="A48" s="70"/>
      <c r="B48" s="29" t="s">
        <v>225</v>
      </c>
      <c r="C48" s="117"/>
      <c r="D48" s="80"/>
      <c r="E48" s="80"/>
      <c r="F48" s="84"/>
      <c r="G48" s="84"/>
      <c r="H48" s="22"/>
      <c r="I48" s="128"/>
      <c r="J48" s="123"/>
      <c r="K48" s="20"/>
      <c r="L48" s="4"/>
      <c r="M48" s="126"/>
      <c r="N48" s="71"/>
      <c r="O48" s="38"/>
    </row>
    <row r="49" spans="1:15" x14ac:dyDescent="0.3">
      <c r="A49" s="70">
        <v>32</v>
      </c>
      <c r="B49" s="17" t="s">
        <v>133</v>
      </c>
      <c r="C49" s="3" t="s">
        <v>109</v>
      </c>
      <c r="D49" s="86">
        <v>3</v>
      </c>
      <c r="E49" s="86"/>
      <c r="F49" s="86"/>
      <c r="G49" s="86">
        <v>7</v>
      </c>
      <c r="H49" s="22" t="s">
        <v>262</v>
      </c>
      <c r="I49" s="128" t="s">
        <v>337</v>
      </c>
      <c r="J49" s="123">
        <v>20</v>
      </c>
      <c r="K49" s="20"/>
      <c r="L49" s="4" t="s">
        <v>0</v>
      </c>
      <c r="M49" s="126">
        <v>3</v>
      </c>
      <c r="N49" s="71">
        <f t="shared" ref="N49:N54" si="1">J49+M49</f>
        <v>23</v>
      </c>
      <c r="O49" s="38"/>
    </row>
    <row r="50" spans="1:15" x14ac:dyDescent="0.3">
      <c r="A50" s="70">
        <v>33</v>
      </c>
      <c r="B50" s="17" t="s">
        <v>134</v>
      </c>
      <c r="C50" s="3" t="s">
        <v>92</v>
      </c>
      <c r="D50" s="87"/>
      <c r="E50" s="87">
        <v>8</v>
      </c>
      <c r="F50" s="87"/>
      <c r="G50" s="87"/>
      <c r="H50" s="22" t="s">
        <v>324</v>
      </c>
      <c r="I50" s="128" t="s">
        <v>295</v>
      </c>
      <c r="J50" s="123">
        <v>26</v>
      </c>
      <c r="K50" s="20"/>
      <c r="L50" s="4"/>
      <c r="M50" s="126"/>
      <c r="N50" s="71">
        <f t="shared" si="1"/>
        <v>26</v>
      </c>
      <c r="O50" s="38"/>
    </row>
    <row r="51" spans="1:15" s="21" customFormat="1" x14ac:dyDescent="0.3">
      <c r="A51" s="70">
        <v>34</v>
      </c>
      <c r="B51" s="17" t="s">
        <v>190</v>
      </c>
      <c r="C51" s="3" t="s">
        <v>92</v>
      </c>
      <c r="D51" s="86"/>
      <c r="E51" s="86">
        <v>3</v>
      </c>
      <c r="F51" s="86">
        <v>7</v>
      </c>
      <c r="G51" s="86"/>
      <c r="H51" s="22" t="s">
        <v>270</v>
      </c>
      <c r="I51" s="128" t="s">
        <v>338</v>
      </c>
      <c r="J51" s="123">
        <v>26</v>
      </c>
      <c r="K51" s="20" t="s">
        <v>170</v>
      </c>
      <c r="L51" s="4"/>
      <c r="M51" s="126">
        <v>4</v>
      </c>
      <c r="N51" s="71">
        <f t="shared" si="1"/>
        <v>30</v>
      </c>
      <c r="O51" s="39"/>
    </row>
    <row r="52" spans="1:15" x14ac:dyDescent="0.3">
      <c r="A52" s="70">
        <v>35</v>
      </c>
      <c r="B52" s="17" t="s">
        <v>251</v>
      </c>
      <c r="C52" s="3" t="s">
        <v>92</v>
      </c>
      <c r="D52" s="86"/>
      <c r="E52" s="86">
        <v>7</v>
      </c>
      <c r="F52" s="86">
        <v>2</v>
      </c>
      <c r="G52" s="86"/>
      <c r="H52" s="22" t="s">
        <v>272</v>
      </c>
      <c r="I52" s="128" t="s">
        <v>339</v>
      </c>
      <c r="J52" s="123">
        <v>25</v>
      </c>
      <c r="K52" s="20"/>
      <c r="M52" s="126"/>
      <c r="N52" s="71">
        <f t="shared" si="1"/>
        <v>25</v>
      </c>
      <c r="O52" s="38"/>
    </row>
    <row r="53" spans="1:15" x14ac:dyDescent="0.3">
      <c r="A53" s="70">
        <v>36</v>
      </c>
      <c r="B53" s="90" t="s">
        <v>135</v>
      </c>
      <c r="C53" s="119" t="s">
        <v>110</v>
      </c>
      <c r="D53" s="105">
        <v>4</v>
      </c>
      <c r="E53" s="91"/>
      <c r="F53" s="91"/>
      <c r="G53" s="91">
        <v>7</v>
      </c>
      <c r="H53" s="92" t="s">
        <v>284</v>
      </c>
      <c r="I53" s="128" t="s">
        <v>340</v>
      </c>
      <c r="J53" s="123">
        <v>29</v>
      </c>
      <c r="K53" s="20"/>
      <c r="L53" s="4" t="s">
        <v>1</v>
      </c>
      <c r="M53" s="126">
        <v>1</v>
      </c>
      <c r="N53" s="71">
        <f t="shared" si="1"/>
        <v>30</v>
      </c>
      <c r="O53" s="38"/>
    </row>
    <row r="54" spans="1:15" x14ac:dyDescent="0.3">
      <c r="A54" s="70">
        <v>37</v>
      </c>
      <c r="B54" s="17" t="s">
        <v>136</v>
      </c>
      <c r="C54" s="3" t="s">
        <v>110</v>
      </c>
      <c r="D54" s="106">
        <v>3</v>
      </c>
      <c r="E54" s="86"/>
      <c r="F54" s="86">
        <v>9</v>
      </c>
      <c r="G54" s="86"/>
      <c r="H54" s="22" t="s">
        <v>325</v>
      </c>
      <c r="I54" s="128" t="s">
        <v>341</v>
      </c>
      <c r="J54" s="123">
        <v>21</v>
      </c>
      <c r="K54" s="20"/>
      <c r="L54" s="4" t="s">
        <v>43</v>
      </c>
      <c r="M54" s="126">
        <v>1</v>
      </c>
      <c r="N54" s="71">
        <f t="shared" si="1"/>
        <v>22</v>
      </c>
      <c r="O54" s="38"/>
    </row>
    <row r="55" spans="1:15" s="21" customFormat="1" x14ac:dyDescent="0.3">
      <c r="A55" s="70"/>
      <c r="B55" s="82" t="s">
        <v>234</v>
      </c>
      <c r="C55" s="120"/>
      <c r="D55" s="86"/>
      <c r="E55" s="86">
        <v>2</v>
      </c>
      <c r="F55" s="86"/>
      <c r="G55" s="86"/>
      <c r="H55" s="22" t="s">
        <v>282</v>
      </c>
      <c r="I55" s="128"/>
      <c r="J55" s="123"/>
      <c r="K55" s="20"/>
      <c r="L55" s="4"/>
      <c r="M55" s="126"/>
      <c r="N55" s="71"/>
      <c r="O55" s="39"/>
    </row>
    <row r="56" spans="1:15" x14ac:dyDescent="0.3">
      <c r="A56" s="70"/>
      <c r="B56" s="28" t="s">
        <v>226</v>
      </c>
      <c r="C56" s="117"/>
      <c r="D56" s="79"/>
      <c r="E56" s="79"/>
      <c r="F56" s="79"/>
      <c r="G56" s="79"/>
      <c r="H56" s="93"/>
      <c r="I56" s="128"/>
      <c r="J56" s="123"/>
      <c r="K56" s="20"/>
      <c r="L56" s="4"/>
      <c r="M56" s="126"/>
      <c r="N56" s="71"/>
      <c r="O56" s="38"/>
    </row>
    <row r="57" spans="1:15" ht="32.25" x14ac:dyDescent="0.3">
      <c r="A57" s="70">
        <v>38</v>
      </c>
      <c r="B57" s="22" t="s">
        <v>111</v>
      </c>
      <c r="C57" s="121" t="s">
        <v>112</v>
      </c>
      <c r="D57" s="80"/>
      <c r="E57" s="80">
        <v>6</v>
      </c>
      <c r="F57" s="80"/>
      <c r="G57" s="80"/>
      <c r="H57" s="22"/>
      <c r="I57" s="128"/>
      <c r="J57" s="123"/>
      <c r="K57" s="20"/>
      <c r="L57" s="4" t="s">
        <v>113</v>
      </c>
      <c r="M57" s="126">
        <v>18</v>
      </c>
      <c r="N57" s="71">
        <f t="shared" ref="N57:N66" si="2">J57+M57</f>
        <v>18</v>
      </c>
      <c r="O57" s="38"/>
    </row>
    <row r="58" spans="1:15" x14ac:dyDescent="0.3">
      <c r="A58" s="70">
        <v>39</v>
      </c>
      <c r="B58" s="75" t="s">
        <v>14</v>
      </c>
      <c r="C58" s="3" t="s">
        <v>114</v>
      </c>
      <c r="D58" s="80">
        <v>4</v>
      </c>
      <c r="E58" s="80"/>
      <c r="F58" s="80"/>
      <c r="G58" s="80">
        <v>1</v>
      </c>
      <c r="H58" s="22" t="s">
        <v>231</v>
      </c>
      <c r="I58" s="128" t="s">
        <v>342</v>
      </c>
      <c r="J58" s="123">
        <v>20</v>
      </c>
      <c r="K58" s="20" t="s">
        <v>157</v>
      </c>
      <c r="L58" s="4" t="s">
        <v>0</v>
      </c>
      <c r="M58" s="126">
        <v>7</v>
      </c>
      <c r="N58" s="71">
        <f t="shared" si="2"/>
        <v>27</v>
      </c>
      <c r="O58" s="38"/>
    </row>
    <row r="59" spans="1:15" x14ac:dyDescent="0.3">
      <c r="A59" s="70">
        <v>40</v>
      </c>
      <c r="B59" s="75" t="s">
        <v>15</v>
      </c>
      <c r="C59" s="3" t="s">
        <v>114</v>
      </c>
      <c r="D59" s="80"/>
      <c r="E59" s="80">
        <v>1</v>
      </c>
      <c r="F59" s="80">
        <v>4</v>
      </c>
      <c r="G59" s="80"/>
      <c r="H59" s="22" t="s">
        <v>277</v>
      </c>
      <c r="I59" s="128" t="s">
        <v>350</v>
      </c>
      <c r="J59" s="123">
        <v>19</v>
      </c>
      <c r="K59" s="20" t="s">
        <v>171</v>
      </c>
      <c r="L59" s="4" t="s">
        <v>1</v>
      </c>
      <c r="M59" s="126">
        <v>5</v>
      </c>
      <c r="N59" s="71">
        <f t="shared" si="2"/>
        <v>24</v>
      </c>
      <c r="O59" s="38"/>
    </row>
    <row r="60" spans="1:15" x14ac:dyDescent="0.3">
      <c r="A60" s="70">
        <v>41</v>
      </c>
      <c r="B60" s="75" t="s">
        <v>16</v>
      </c>
      <c r="C60" s="3" t="s">
        <v>114</v>
      </c>
      <c r="D60" s="80"/>
      <c r="E60" s="80">
        <v>4</v>
      </c>
      <c r="F60" s="80"/>
      <c r="G60" s="80">
        <v>2</v>
      </c>
      <c r="H60" s="22" t="s">
        <v>278</v>
      </c>
      <c r="I60" s="128" t="s">
        <v>351</v>
      </c>
      <c r="J60" s="123">
        <v>24</v>
      </c>
      <c r="K60" s="20" t="s">
        <v>149</v>
      </c>
      <c r="L60" s="4"/>
      <c r="M60" s="85">
        <v>4</v>
      </c>
      <c r="N60" s="71">
        <f t="shared" si="2"/>
        <v>28</v>
      </c>
      <c r="O60" s="38"/>
    </row>
    <row r="61" spans="1:15" x14ac:dyDescent="0.3">
      <c r="A61" s="70">
        <v>42</v>
      </c>
      <c r="B61" s="75" t="s">
        <v>17</v>
      </c>
      <c r="C61" s="3" t="s">
        <v>114</v>
      </c>
      <c r="D61" s="80"/>
      <c r="E61" s="80">
        <v>3</v>
      </c>
      <c r="F61" s="80"/>
      <c r="G61" s="80">
        <v>2</v>
      </c>
      <c r="H61" s="22" t="s">
        <v>238</v>
      </c>
      <c r="I61" s="128" t="s">
        <v>352</v>
      </c>
      <c r="J61" s="123">
        <v>21</v>
      </c>
      <c r="K61" s="20" t="s">
        <v>153</v>
      </c>
      <c r="L61" s="4" t="s">
        <v>41</v>
      </c>
      <c r="M61" s="126">
        <v>5</v>
      </c>
      <c r="N61" s="71">
        <f t="shared" si="2"/>
        <v>26</v>
      </c>
      <c r="O61" s="38"/>
    </row>
    <row r="62" spans="1:15" x14ac:dyDescent="0.3">
      <c r="A62" s="70">
        <v>43</v>
      </c>
      <c r="B62" s="75" t="s">
        <v>18</v>
      </c>
      <c r="C62" s="3" t="s">
        <v>114</v>
      </c>
      <c r="D62" s="80"/>
      <c r="E62" s="80"/>
      <c r="F62" s="80">
        <v>5</v>
      </c>
      <c r="G62" s="80"/>
      <c r="H62" s="22" t="s">
        <v>279</v>
      </c>
      <c r="I62" s="128" t="s">
        <v>353</v>
      </c>
      <c r="J62" s="123">
        <v>19</v>
      </c>
      <c r="K62" s="20" t="s">
        <v>172</v>
      </c>
      <c r="L62" s="4"/>
      <c r="M62" s="126">
        <v>4</v>
      </c>
      <c r="N62" s="71">
        <f t="shared" si="2"/>
        <v>23</v>
      </c>
      <c r="O62" s="38"/>
    </row>
    <row r="63" spans="1:15" x14ac:dyDescent="0.3">
      <c r="A63" s="70">
        <v>44</v>
      </c>
      <c r="B63" s="75" t="s">
        <v>19</v>
      </c>
      <c r="C63" s="3" t="s">
        <v>114</v>
      </c>
      <c r="D63" s="80">
        <v>3</v>
      </c>
      <c r="E63" s="80"/>
      <c r="F63" s="80"/>
      <c r="G63" s="80">
        <v>2</v>
      </c>
      <c r="H63" s="22" t="s">
        <v>239</v>
      </c>
      <c r="I63" s="128" t="s">
        <v>352</v>
      </c>
      <c r="J63" s="123">
        <v>21</v>
      </c>
      <c r="K63" s="20" t="s">
        <v>151</v>
      </c>
      <c r="L63" s="4" t="s">
        <v>43</v>
      </c>
      <c r="M63" s="85">
        <v>5</v>
      </c>
      <c r="N63" s="71">
        <f t="shared" si="2"/>
        <v>26</v>
      </c>
      <c r="O63" s="38"/>
    </row>
    <row r="64" spans="1:15" x14ac:dyDescent="0.3">
      <c r="A64" s="70">
        <v>45</v>
      </c>
      <c r="B64" s="75" t="s">
        <v>116</v>
      </c>
      <c r="C64" s="3" t="s">
        <v>115</v>
      </c>
      <c r="D64" s="80">
        <v>1</v>
      </c>
      <c r="E64" s="80">
        <v>4</v>
      </c>
      <c r="F64" s="80"/>
      <c r="G64" s="80"/>
      <c r="H64" s="22" t="s">
        <v>363</v>
      </c>
      <c r="I64" s="128" t="s">
        <v>364</v>
      </c>
      <c r="J64" s="123">
        <v>19</v>
      </c>
      <c r="K64" s="20" t="s">
        <v>156</v>
      </c>
      <c r="L64" s="4"/>
      <c r="M64" s="126">
        <v>4</v>
      </c>
      <c r="N64" s="71">
        <f t="shared" si="2"/>
        <v>23</v>
      </c>
      <c r="O64" s="38"/>
    </row>
    <row r="65" spans="1:15" x14ac:dyDescent="0.3">
      <c r="A65" s="70">
        <v>46</v>
      </c>
      <c r="B65" s="75" t="s">
        <v>137</v>
      </c>
      <c r="C65" s="3" t="s">
        <v>138</v>
      </c>
      <c r="D65" s="80">
        <v>1</v>
      </c>
      <c r="E65" s="80">
        <v>4</v>
      </c>
      <c r="F65" s="80"/>
      <c r="G65" s="80"/>
      <c r="H65" s="22" t="s">
        <v>362</v>
      </c>
      <c r="I65" s="128" t="s">
        <v>365</v>
      </c>
      <c r="J65" s="123">
        <v>18</v>
      </c>
      <c r="K65" s="20" t="s">
        <v>173</v>
      </c>
      <c r="L65" s="4"/>
      <c r="M65" s="126">
        <v>4</v>
      </c>
      <c r="N65" s="71">
        <f t="shared" si="2"/>
        <v>22</v>
      </c>
      <c r="O65" s="38"/>
    </row>
    <row r="66" spans="1:15" s="21" customFormat="1" x14ac:dyDescent="0.3">
      <c r="A66" s="70">
        <v>47</v>
      </c>
      <c r="B66" s="75" t="s">
        <v>230</v>
      </c>
      <c r="C66" s="3" t="s">
        <v>115</v>
      </c>
      <c r="D66" s="80">
        <v>1</v>
      </c>
      <c r="E66" s="80">
        <v>4</v>
      </c>
      <c r="F66" s="80"/>
      <c r="G66" s="80"/>
      <c r="H66" s="22" t="s">
        <v>280</v>
      </c>
      <c r="I66" s="128" t="s">
        <v>354</v>
      </c>
      <c r="J66" s="123">
        <v>18</v>
      </c>
      <c r="K66" s="20" t="s">
        <v>174</v>
      </c>
      <c r="L66" s="4"/>
      <c r="M66" s="126">
        <v>4</v>
      </c>
      <c r="N66" s="71">
        <f t="shared" si="2"/>
        <v>22</v>
      </c>
      <c r="O66" s="39"/>
    </row>
    <row r="67" spans="1:15" x14ac:dyDescent="0.3">
      <c r="A67" s="70"/>
      <c r="B67" s="83" t="s">
        <v>20</v>
      </c>
      <c r="C67" s="117"/>
      <c r="D67" s="80">
        <f>SUM(D58:D66)</f>
        <v>10</v>
      </c>
      <c r="E67" s="80">
        <f>SUM(E58:E66)</f>
        <v>20</v>
      </c>
      <c r="F67" s="80">
        <f>SUM(F58:F66)</f>
        <v>9</v>
      </c>
      <c r="G67" s="80">
        <f>SUM(G58:G66)</f>
        <v>7</v>
      </c>
      <c r="H67" s="22"/>
      <c r="I67" s="128"/>
      <c r="J67" s="123"/>
      <c r="K67" s="20"/>
      <c r="L67" s="4"/>
      <c r="M67" s="126"/>
      <c r="N67" s="71"/>
      <c r="O67" s="38"/>
    </row>
    <row r="68" spans="1:15" x14ac:dyDescent="0.3">
      <c r="A68" s="70">
        <v>48</v>
      </c>
      <c r="B68" s="75" t="s">
        <v>21</v>
      </c>
      <c r="C68" s="3" t="s">
        <v>117</v>
      </c>
      <c r="D68" s="80">
        <v>1</v>
      </c>
      <c r="E68" s="80"/>
      <c r="F68" s="81"/>
      <c r="G68" s="81">
        <v>3</v>
      </c>
      <c r="H68" s="22" t="s">
        <v>246</v>
      </c>
      <c r="I68" s="128" t="s">
        <v>296</v>
      </c>
      <c r="J68" s="123">
        <v>25</v>
      </c>
      <c r="K68" s="20" t="s">
        <v>155</v>
      </c>
      <c r="L68" s="4" t="s">
        <v>0</v>
      </c>
      <c r="M68" s="126">
        <v>7</v>
      </c>
      <c r="N68" s="71">
        <f t="shared" ref="N68:N78" si="3">J68+M68</f>
        <v>32</v>
      </c>
      <c r="O68" s="38"/>
    </row>
    <row r="69" spans="1:15" x14ac:dyDescent="0.3">
      <c r="A69" s="70">
        <v>49</v>
      </c>
      <c r="B69" s="75" t="s">
        <v>22</v>
      </c>
      <c r="C69" s="3" t="s">
        <v>117</v>
      </c>
      <c r="D69" s="80">
        <v>2</v>
      </c>
      <c r="E69" s="80"/>
      <c r="F69" s="81"/>
      <c r="G69" s="81">
        <v>2</v>
      </c>
      <c r="H69" s="22" t="s">
        <v>255</v>
      </c>
      <c r="I69" s="128" t="s">
        <v>305</v>
      </c>
      <c r="J69" s="123">
        <v>24</v>
      </c>
      <c r="K69" s="20" t="s">
        <v>147</v>
      </c>
      <c r="L69" s="4" t="s">
        <v>1</v>
      </c>
      <c r="M69" s="126">
        <v>5</v>
      </c>
      <c r="N69" s="71">
        <f t="shared" si="3"/>
        <v>29</v>
      </c>
      <c r="O69" s="38"/>
    </row>
    <row r="70" spans="1:15" x14ac:dyDescent="0.3">
      <c r="A70" s="70">
        <v>50</v>
      </c>
      <c r="B70" s="94" t="s">
        <v>233</v>
      </c>
      <c r="C70" s="3" t="s">
        <v>117</v>
      </c>
      <c r="D70" s="80">
        <v>1</v>
      </c>
      <c r="E70" s="80"/>
      <c r="F70" s="81">
        <v>3</v>
      </c>
      <c r="G70" s="81"/>
      <c r="H70" s="22" t="s">
        <v>247</v>
      </c>
      <c r="I70" s="128" t="s">
        <v>297</v>
      </c>
      <c r="J70" s="123">
        <v>19</v>
      </c>
      <c r="K70" s="20" t="s">
        <v>154</v>
      </c>
      <c r="L70" s="4"/>
      <c r="M70" s="126">
        <v>4</v>
      </c>
      <c r="N70" s="71">
        <f t="shared" si="3"/>
        <v>23</v>
      </c>
      <c r="O70" s="38"/>
    </row>
    <row r="71" spans="1:15" x14ac:dyDescent="0.3">
      <c r="A71" s="70">
        <v>51</v>
      </c>
      <c r="B71" s="75" t="s">
        <v>23</v>
      </c>
      <c r="C71" s="3" t="s">
        <v>117</v>
      </c>
      <c r="D71" s="80"/>
      <c r="E71" s="80">
        <v>2</v>
      </c>
      <c r="F71" s="80"/>
      <c r="G71" s="81">
        <v>2</v>
      </c>
      <c r="H71" s="22" t="s">
        <v>240</v>
      </c>
      <c r="I71" s="128" t="s">
        <v>305</v>
      </c>
      <c r="J71" s="123">
        <v>24</v>
      </c>
      <c r="K71" s="20" t="s">
        <v>152</v>
      </c>
      <c r="L71" s="4"/>
      <c r="M71" s="126">
        <v>4</v>
      </c>
      <c r="N71" s="71">
        <f t="shared" si="3"/>
        <v>28</v>
      </c>
      <c r="O71" s="38"/>
    </row>
    <row r="72" spans="1:15" x14ac:dyDescent="0.3">
      <c r="A72" s="70">
        <v>52</v>
      </c>
      <c r="B72" s="75" t="s">
        <v>24</v>
      </c>
      <c r="C72" s="3" t="s">
        <v>117</v>
      </c>
      <c r="D72" s="80"/>
      <c r="E72" s="80">
        <v>2</v>
      </c>
      <c r="F72" s="80">
        <v>2</v>
      </c>
      <c r="G72" s="81"/>
      <c r="H72" s="22" t="s">
        <v>285</v>
      </c>
      <c r="I72" s="128" t="s">
        <v>298</v>
      </c>
      <c r="J72" s="123">
        <v>20</v>
      </c>
      <c r="K72" s="20" t="s">
        <v>175</v>
      </c>
      <c r="L72" s="4" t="s">
        <v>43</v>
      </c>
      <c r="M72" s="126">
        <v>5</v>
      </c>
      <c r="N72" s="71">
        <f t="shared" si="3"/>
        <v>25</v>
      </c>
      <c r="O72" s="38"/>
    </row>
    <row r="73" spans="1:15" x14ac:dyDescent="0.3">
      <c r="A73" s="70">
        <v>53</v>
      </c>
      <c r="B73" s="75" t="s">
        <v>118</v>
      </c>
      <c r="C73" s="3" t="s">
        <v>119</v>
      </c>
      <c r="D73" s="80">
        <v>2</v>
      </c>
      <c r="E73" s="80">
        <v>2</v>
      </c>
      <c r="F73" s="80"/>
      <c r="G73" s="81"/>
      <c r="H73" s="22" t="s">
        <v>261</v>
      </c>
      <c r="I73" s="128" t="s">
        <v>299</v>
      </c>
      <c r="J73" s="123">
        <v>16</v>
      </c>
      <c r="K73" s="20" t="s">
        <v>176</v>
      </c>
      <c r="L73" s="4"/>
      <c r="M73" s="126">
        <v>4</v>
      </c>
      <c r="N73" s="71">
        <f t="shared" si="3"/>
        <v>20</v>
      </c>
      <c r="O73" s="38"/>
    </row>
    <row r="74" spans="1:15" x14ac:dyDescent="0.3">
      <c r="A74" s="70">
        <v>54</v>
      </c>
      <c r="B74" s="75" t="s">
        <v>25</v>
      </c>
      <c r="C74" s="3" t="s">
        <v>117</v>
      </c>
      <c r="D74" s="80"/>
      <c r="E74" s="80">
        <v>2</v>
      </c>
      <c r="F74" s="80">
        <v>2</v>
      </c>
      <c r="G74" s="81"/>
      <c r="H74" s="22" t="s">
        <v>260</v>
      </c>
      <c r="I74" s="128" t="s">
        <v>300</v>
      </c>
      <c r="J74" s="123">
        <v>19</v>
      </c>
      <c r="K74" s="20" t="s">
        <v>177</v>
      </c>
      <c r="L74" s="4" t="s">
        <v>41</v>
      </c>
      <c r="M74" s="126">
        <v>5</v>
      </c>
      <c r="N74" s="71">
        <f t="shared" si="3"/>
        <v>24</v>
      </c>
      <c r="O74" s="38"/>
    </row>
    <row r="75" spans="1:15" x14ac:dyDescent="0.3">
      <c r="A75" s="70">
        <v>55</v>
      </c>
      <c r="B75" s="75" t="s">
        <v>84</v>
      </c>
      <c r="C75" s="3" t="s">
        <v>117</v>
      </c>
      <c r="D75" s="80">
        <v>2</v>
      </c>
      <c r="E75" s="80"/>
      <c r="F75" s="80">
        <v>2</v>
      </c>
      <c r="G75" s="81"/>
      <c r="H75" s="22" t="s">
        <v>263</v>
      </c>
      <c r="I75" s="128" t="s">
        <v>301</v>
      </c>
      <c r="J75" s="123">
        <v>20</v>
      </c>
      <c r="K75" s="20" t="s">
        <v>178</v>
      </c>
      <c r="L75" s="4"/>
      <c r="M75" s="126">
        <v>4</v>
      </c>
      <c r="N75" s="71">
        <f t="shared" si="3"/>
        <v>24</v>
      </c>
      <c r="O75" s="38"/>
    </row>
    <row r="76" spans="1:15" x14ac:dyDescent="0.3">
      <c r="A76" s="70">
        <v>56</v>
      </c>
      <c r="B76" s="75" t="s">
        <v>82</v>
      </c>
      <c r="C76" s="3" t="s">
        <v>117</v>
      </c>
      <c r="D76" s="80">
        <v>2</v>
      </c>
      <c r="E76" s="80">
        <v>2</v>
      </c>
      <c r="F76" s="80"/>
      <c r="G76" s="81"/>
      <c r="H76" s="22" t="s">
        <v>248</v>
      </c>
      <c r="I76" s="128" t="s">
        <v>300</v>
      </c>
      <c r="J76" s="123">
        <v>19</v>
      </c>
      <c r="K76" s="20" t="s">
        <v>163</v>
      </c>
      <c r="L76" s="4"/>
      <c r="M76" s="126">
        <v>4</v>
      </c>
      <c r="N76" s="71">
        <f t="shared" si="3"/>
        <v>23</v>
      </c>
      <c r="O76" s="38"/>
    </row>
    <row r="77" spans="1:15" x14ac:dyDescent="0.3">
      <c r="A77" s="70">
        <v>57</v>
      </c>
      <c r="B77" s="75" t="s">
        <v>120</v>
      </c>
      <c r="C77" s="3" t="s">
        <v>117</v>
      </c>
      <c r="D77" s="80"/>
      <c r="E77" s="80">
        <v>3</v>
      </c>
      <c r="F77" s="80"/>
      <c r="G77" s="81"/>
      <c r="H77" s="22" t="s">
        <v>258</v>
      </c>
      <c r="I77" s="128" t="s">
        <v>302</v>
      </c>
      <c r="J77" s="123">
        <v>15</v>
      </c>
      <c r="K77" s="20" t="s">
        <v>179</v>
      </c>
      <c r="L77" s="4"/>
      <c r="M77" s="126">
        <v>4</v>
      </c>
      <c r="N77" s="71">
        <f t="shared" si="3"/>
        <v>19</v>
      </c>
      <c r="O77" s="38"/>
    </row>
    <row r="78" spans="1:15" x14ac:dyDescent="0.3">
      <c r="A78" s="70">
        <v>58</v>
      </c>
      <c r="B78" s="17" t="s">
        <v>121</v>
      </c>
      <c r="C78" s="3" t="s">
        <v>119</v>
      </c>
      <c r="D78" s="80"/>
      <c r="E78" s="80">
        <v>3</v>
      </c>
      <c r="F78" s="81"/>
      <c r="G78" s="81"/>
      <c r="H78" s="22" t="s">
        <v>259</v>
      </c>
      <c r="I78" s="128" t="s">
        <v>302</v>
      </c>
      <c r="J78" s="123">
        <v>15</v>
      </c>
      <c r="K78" s="20" t="s">
        <v>180</v>
      </c>
      <c r="L78" s="4"/>
      <c r="M78" s="126">
        <v>4</v>
      </c>
      <c r="N78" s="71">
        <f t="shared" si="3"/>
        <v>19</v>
      </c>
      <c r="O78" s="38"/>
    </row>
    <row r="79" spans="1:15" x14ac:dyDescent="0.3">
      <c r="A79" s="70">
        <v>59</v>
      </c>
      <c r="B79" s="17" t="s">
        <v>254</v>
      </c>
      <c r="C79" s="3" t="s">
        <v>117</v>
      </c>
      <c r="D79" s="80"/>
      <c r="E79" s="80">
        <v>4</v>
      </c>
      <c r="F79" s="81"/>
      <c r="G79" s="81"/>
      <c r="H79" s="22" t="s">
        <v>264</v>
      </c>
      <c r="I79" s="128" t="s">
        <v>300</v>
      </c>
      <c r="J79" s="123">
        <v>19</v>
      </c>
      <c r="K79" s="20"/>
      <c r="L79" s="4"/>
      <c r="M79" s="126"/>
      <c r="N79" s="71"/>
      <c r="O79" s="38"/>
    </row>
    <row r="80" spans="1:15" x14ac:dyDescent="0.3">
      <c r="A80" s="70"/>
      <c r="B80" s="83" t="s">
        <v>26</v>
      </c>
      <c r="C80" s="117"/>
      <c r="D80" s="79"/>
      <c r="E80" s="79"/>
      <c r="F80" s="79"/>
      <c r="G80" s="79"/>
      <c r="H80" s="22"/>
      <c r="I80" s="128"/>
      <c r="J80" s="123"/>
      <c r="K80" s="20"/>
      <c r="L80" s="4"/>
      <c r="M80" s="126"/>
      <c r="N80" s="71"/>
      <c r="O80" s="38"/>
    </row>
    <row r="81" spans="1:15" x14ac:dyDescent="0.3">
      <c r="A81" s="70"/>
      <c r="B81" s="29" t="s">
        <v>227</v>
      </c>
      <c r="C81" s="3"/>
      <c r="D81" s="80"/>
      <c r="E81" s="80"/>
      <c r="F81" s="81"/>
      <c r="G81" s="81"/>
      <c r="H81" s="22"/>
      <c r="I81" s="128"/>
      <c r="J81" s="123"/>
      <c r="K81" s="20"/>
      <c r="L81" s="4"/>
      <c r="M81" s="126"/>
      <c r="N81" s="71"/>
      <c r="O81" s="38"/>
    </row>
    <row r="82" spans="1:15" x14ac:dyDescent="0.3">
      <c r="A82" s="70">
        <v>60</v>
      </c>
      <c r="B82" s="17" t="s">
        <v>27</v>
      </c>
      <c r="C82" s="3" t="s">
        <v>122</v>
      </c>
      <c r="D82" s="80">
        <v>5</v>
      </c>
      <c r="E82" s="80">
        <v>10</v>
      </c>
      <c r="F82" s="81"/>
      <c r="G82" s="81"/>
      <c r="H82" s="22" t="s">
        <v>250</v>
      </c>
      <c r="I82" s="128" t="s">
        <v>303</v>
      </c>
      <c r="J82" s="123">
        <v>19</v>
      </c>
      <c r="K82" s="20" t="s">
        <v>181</v>
      </c>
      <c r="L82" s="4" t="s">
        <v>0</v>
      </c>
      <c r="M82" s="126">
        <v>7</v>
      </c>
      <c r="N82" s="71">
        <f>J82+M82</f>
        <v>26</v>
      </c>
      <c r="O82" s="38"/>
    </row>
    <row r="83" spans="1:15" x14ac:dyDescent="0.3">
      <c r="A83" s="70">
        <v>61</v>
      </c>
      <c r="B83" s="17" t="s">
        <v>28</v>
      </c>
      <c r="C83" s="3" t="s">
        <v>122</v>
      </c>
      <c r="D83" s="80">
        <v>5</v>
      </c>
      <c r="E83" s="80">
        <v>10</v>
      </c>
      <c r="F83" s="81"/>
      <c r="G83" s="81"/>
      <c r="H83" s="22" t="s">
        <v>317</v>
      </c>
      <c r="I83" s="128" t="s">
        <v>303</v>
      </c>
      <c r="J83" s="123">
        <v>19</v>
      </c>
      <c r="K83" s="20" t="s">
        <v>182</v>
      </c>
      <c r="L83" s="4" t="s">
        <v>41</v>
      </c>
      <c r="M83" s="126">
        <v>5</v>
      </c>
      <c r="N83" s="71">
        <f>J83+M83</f>
        <v>24</v>
      </c>
      <c r="O83" s="38"/>
    </row>
    <row r="84" spans="1:15" x14ac:dyDescent="0.3">
      <c r="A84" s="70"/>
      <c r="B84" s="29" t="s">
        <v>228</v>
      </c>
      <c r="C84" s="3"/>
      <c r="D84" s="80"/>
      <c r="E84" s="80"/>
      <c r="F84" s="81"/>
      <c r="G84" s="81"/>
      <c r="H84" s="22"/>
      <c r="I84" s="128"/>
      <c r="J84" s="123"/>
      <c r="K84" s="20"/>
      <c r="L84" s="4"/>
      <c r="M84" s="126"/>
      <c r="N84" s="71"/>
      <c r="O84" s="38"/>
    </row>
    <row r="85" spans="1:15" x14ac:dyDescent="0.3">
      <c r="A85" s="70">
        <v>62</v>
      </c>
      <c r="B85" s="17" t="s">
        <v>29</v>
      </c>
      <c r="C85" s="3" t="s">
        <v>91</v>
      </c>
      <c r="D85" s="80"/>
      <c r="E85" s="80">
        <v>7</v>
      </c>
      <c r="F85" s="80"/>
      <c r="G85" s="80">
        <v>4</v>
      </c>
      <c r="H85" s="22" t="s">
        <v>241</v>
      </c>
      <c r="I85" s="128" t="s">
        <v>304</v>
      </c>
      <c r="J85" s="123">
        <v>22</v>
      </c>
      <c r="K85" s="20"/>
      <c r="L85" s="4"/>
      <c r="M85" s="126"/>
      <c r="N85" s="71">
        <f t="shared" ref="N85:N91" si="4">J85+M85</f>
        <v>22</v>
      </c>
      <c r="O85" s="38"/>
    </row>
    <row r="86" spans="1:15" x14ac:dyDescent="0.3">
      <c r="A86" s="70">
        <v>63</v>
      </c>
      <c r="B86" s="17" t="s">
        <v>123</v>
      </c>
      <c r="C86" s="3" t="s">
        <v>91</v>
      </c>
      <c r="D86" s="80">
        <v>3</v>
      </c>
      <c r="E86" s="80"/>
      <c r="F86" s="80">
        <v>9</v>
      </c>
      <c r="G86" s="80"/>
      <c r="H86" s="22" t="s">
        <v>242</v>
      </c>
      <c r="I86" s="128" t="s">
        <v>306</v>
      </c>
      <c r="J86" s="123">
        <v>24</v>
      </c>
      <c r="K86" s="20"/>
      <c r="L86" s="4"/>
      <c r="M86" s="126"/>
      <c r="N86" s="71">
        <f t="shared" si="4"/>
        <v>24</v>
      </c>
      <c r="O86" s="38"/>
    </row>
    <row r="87" spans="1:15" x14ac:dyDescent="0.3">
      <c r="A87" s="70">
        <v>64</v>
      </c>
      <c r="B87" s="17" t="s">
        <v>30</v>
      </c>
      <c r="C87" s="3" t="s">
        <v>91</v>
      </c>
      <c r="D87" s="80">
        <v>7</v>
      </c>
      <c r="E87" s="80">
        <v>4</v>
      </c>
      <c r="F87" s="80"/>
      <c r="G87" s="80"/>
      <c r="H87" s="22" t="s">
        <v>243</v>
      </c>
      <c r="I87" s="128" t="s">
        <v>304</v>
      </c>
      <c r="J87" s="123">
        <v>22</v>
      </c>
      <c r="K87" s="20"/>
      <c r="L87" s="4"/>
      <c r="M87" s="126"/>
      <c r="N87" s="71">
        <f t="shared" si="4"/>
        <v>22</v>
      </c>
      <c r="O87" s="38"/>
    </row>
    <row r="88" spans="1:15" x14ac:dyDescent="0.3">
      <c r="A88" s="70">
        <v>65</v>
      </c>
      <c r="B88" s="17" t="s">
        <v>83</v>
      </c>
      <c r="C88" s="3" t="s">
        <v>91</v>
      </c>
      <c r="D88" s="80"/>
      <c r="E88" s="80">
        <v>9</v>
      </c>
      <c r="F88" s="80"/>
      <c r="G88" s="80">
        <v>3</v>
      </c>
      <c r="H88" s="22" t="s">
        <v>244</v>
      </c>
      <c r="I88" s="128" t="s">
        <v>307</v>
      </c>
      <c r="J88" s="123">
        <v>24</v>
      </c>
      <c r="K88" s="20"/>
      <c r="L88" s="4" t="s">
        <v>1</v>
      </c>
      <c r="M88" s="126">
        <v>1</v>
      </c>
      <c r="N88" s="71">
        <f t="shared" si="4"/>
        <v>25</v>
      </c>
      <c r="O88" s="38"/>
    </row>
    <row r="89" spans="1:15" x14ac:dyDescent="0.3">
      <c r="A89" s="70"/>
      <c r="B89" s="29" t="s">
        <v>229</v>
      </c>
      <c r="C89" s="3"/>
      <c r="D89" s="80"/>
      <c r="E89" s="80"/>
      <c r="F89" s="80"/>
      <c r="G89" s="80"/>
      <c r="H89" s="22"/>
      <c r="I89" s="128"/>
      <c r="J89" s="123"/>
      <c r="K89" s="20"/>
      <c r="M89" s="1"/>
      <c r="N89" s="71"/>
      <c r="O89" s="38"/>
    </row>
    <row r="90" spans="1:15" x14ac:dyDescent="0.3">
      <c r="A90" s="70">
        <v>66</v>
      </c>
      <c r="B90" s="17" t="s">
        <v>31</v>
      </c>
      <c r="C90" s="3" t="s">
        <v>124</v>
      </c>
      <c r="D90" s="80"/>
      <c r="E90" s="80">
        <v>14</v>
      </c>
      <c r="F90" s="80"/>
      <c r="G90" s="80">
        <v>7</v>
      </c>
      <c r="H90" s="22" t="s">
        <v>235</v>
      </c>
      <c r="I90" s="128" t="s">
        <v>308</v>
      </c>
      <c r="J90" s="123">
        <v>21</v>
      </c>
      <c r="K90" s="20"/>
      <c r="L90" s="4" t="s">
        <v>43</v>
      </c>
      <c r="M90" s="126">
        <v>1</v>
      </c>
      <c r="N90" s="71">
        <f t="shared" si="4"/>
        <v>22</v>
      </c>
      <c r="O90" s="38"/>
    </row>
    <row r="91" spans="1:15" x14ac:dyDescent="0.3">
      <c r="A91" s="70">
        <v>67</v>
      </c>
      <c r="B91" s="17" t="s">
        <v>32</v>
      </c>
      <c r="C91" s="3" t="s">
        <v>125</v>
      </c>
      <c r="D91" s="80">
        <v>10</v>
      </c>
      <c r="E91" s="80">
        <v>6</v>
      </c>
      <c r="F91" s="80">
        <v>9</v>
      </c>
      <c r="G91" s="80"/>
      <c r="H91" s="22" t="s">
        <v>245</v>
      </c>
      <c r="I91" s="128" t="s">
        <v>355</v>
      </c>
      <c r="J91" s="123">
        <v>25</v>
      </c>
      <c r="K91" s="20"/>
      <c r="L91" s="4"/>
      <c r="M91" s="126"/>
      <c r="N91" s="71">
        <f t="shared" si="4"/>
        <v>25</v>
      </c>
      <c r="O91" s="38"/>
    </row>
    <row r="92" spans="1:15" x14ac:dyDescent="0.3">
      <c r="A92" s="70"/>
      <c r="B92" s="83" t="s">
        <v>33</v>
      </c>
      <c r="C92" s="117"/>
      <c r="D92" s="80"/>
      <c r="E92" s="80"/>
      <c r="F92" s="81"/>
      <c r="G92" s="81"/>
      <c r="H92" s="22"/>
      <c r="I92" s="128"/>
      <c r="J92" s="123"/>
      <c r="K92" s="20"/>
      <c r="L92" s="4"/>
      <c r="M92" s="126"/>
      <c r="N92" s="71"/>
      <c r="O92" s="38"/>
    </row>
    <row r="93" spans="1:15" x14ac:dyDescent="0.3">
      <c r="A93" s="70">
        <v>68</v>
      </c>
      <c r="B93" s="22" t="s">
        <v>126</v>
      </c>
      <c r="C93" s="122" t="s">
        <v>122</v>
      </c>
      <c r="D93" s="80"/>
      <c r="E93" s="80"/>
      <c r="F93" s="81"/>
      <c r="G93" s="81"/>
      <c r="H93" s="22" t="s">
        <v>289</v>
      </c>
      <c r="I93" s="128">
        <v>2</v>
      </c>
      <c r="J93" s="123">
        <v>2</v>
      </c>
      <c r="K93" s="20"/>
      <c r="L93" s="4" t="s">
        <v>249</v>
      </c>
      <c r="M93" s="126">
        <v>15</v>
      </c>
      <c r="N93" s="71">
        <f t="shared" ref="N93:N99" si="5">J93+M93</f>
        <v>17</v>
      </c>
      <c r="O93" s="38"/>
    </row>
    <row r="94" spans="1:15" x14ac:dyDescent="0.3">
      <c r="A94" s="70">
        <v>69</v>
      </c>
      <c r="B94" s="17" t="s">
        <v>34</v>
      </c>
      <c r="C94" s="3" t="s">
        <v>127</v>
      </c>
      <c r="D94" s="76">
        <v>2</v>
      </c>
      <c r="E94" s="76"/>
      <c r="F94" s="76">
        <v>4</v>
      </c>
      <c r="G94" s="76"/>
      <c r="H94" s="22" t="s">
        <v>288</v>
      </c>
      <c r="I94" s="128" t="s">
        <v>356</v>
      </c>
      <c r="J94" s="123">
        <v>15</v>
      </c>
      <c r="K94" s="20" t="s">
        <v>159</v>
      </c>
      <c r="L94" s="4" t="s">
        <v>208</v>
      </c>
      <c r="M94" s="126">
        <v>9.6</v>
      </c>
      <c r="N94" s="71">
        <f t="shared" si="5"/>
        <v>24.6</v>
      </c>
      <c r="O94" s="38"/>
    </row>
    <row r="95" spans="1:15" x14ac:dyDescent="0.3">
      <c r="A95" s="70">
        <v>70</v>
      </c>
      <c r="B95" s="17" t="s">
        <v>42</v>
      </c>
      <c r="C95" s="3" t="s">
        <v>128</v>
      </c>
      <c r="D95" s="76"/>
      <c r="E95" s="76">
        <v>3</v>
      </c>
      <c r="F95" s="76">
        <v>5</v>
      </c>
      <c r="G95" s="76"/>
      <c r="H95" s="22" t="s">
        <v>268</v>
      </c>
      <c r="I95" s="128" t="s">
        <v>357</v>
      </c>
      <c r="J95" s="123">
        <v>21</v>
      </c>
      <c r="K95" s="20" t="s">
        <v>183</v>
      </c>
      <c r="L95" s="4"/>
      <c r="M95" s="126">
        <v>4</v>
      </c>
      <c r="N95" s="71">
        <f t="shared" si="5"/>
        <v>25</v>
      </c>
      <c r="O95" s="38"/>
    </row>
    <row r="96" spans="1:15" x14ac:dyDescent="0.3">
      <c r="A96" s="70">
        <v>71</v>
      </c>
      <c r="B96" s="17" t="s">
        <v>35</v>
      </c>
      <c r="C96" s="3" t="s">
        <v>128</v>
      </c>
      <c r="D96" s="76"/>
      <c r="E96" s="76">
        <v>3</v>
      </c>
      <c r="F96" s="76"/>
      <c r="G96" s="76">
        <v>3</v>
      </c>
      <c r="H96" s="22" t="s">
        <v>269</v>
      </c>
      <c r="I96" s="128" t="s">
        <v>358</v>
      </c>
      <c r="J96" s="123">
        <v>22</v>
      </c>
      <c r="K96" s="20" t="s">
        <v>184</v>
      </c>
      <c r="L96" s="4" t="s">
        <v>43</v>
      </c>
      <c r="M96" s="126">
        <v>5</v>
      </c>
      <c r="N96" s="71">
        <f t="shared" si="5"/>
        <v>27</v>
      </c>
      <c r="O96" s="38"/>
    </row>
    <row r="97" spans="1:15" x14ac:dyDescent="0.3">
      <c r="A97" s="151">
        <v>72</v>
      </c>
      <c r="B97" s="152" t="s">
        <v>36</v>
      </c>
      <c r="C97" s="153" t="s">
        <v>128</v>
      </c>
      <c r="D97" s="154">
        <v>3</v>
      </c>
      <c r="E97" s="154"/>
      <c r="F97" s="154"/>
      <c r="G97" s="154">
        <v>4</v>
      </c>
      <c r="H97" s="155" t="s">
        <v>271</v>
      </c>
      <c r="I97" s="128" t="s">
        <v>359</v>
      </c>
      <c r="J97" s="123">
        <v>23</v>
      </c>
      <c r="K97" s="20" t="s">
        <v>160</v>
      </c>
      <c r="L97" s="4" t="s">
        <v>41</v>
      </c>
      <c r="M97" s="126">
        <v>5</v>
      </c>
      <c r="N97" s="71">
        <f t="shared" si="5"/>
        <v>28</v>
      </c>
      <c r="O97" s="38"/>
    </row>
    <row r="98" spans="1:15" x14ac:dyDescent="0.3">
      <c r="A98" s="8">
        <v>73</v>
      </c>
      <c r="B98" s="17" t="s">
        <v>37</v>
      </c>
      <c r="C98" s="3" t="s">
        <v>122</v>
      </c>
      <c r="D98" s="80"/>
      <c r="E98" s="80">
        <v>1</v>
      </c>
      <c r="F98" s="76">
        <v>3</v>
      </c>
      <c r="G98" s="76">
        <v>4</v>
      </c>
      <c r="H98" s="22" t="s">
        <v>290</v>
      </c>
      <c r="I98" s="128" t="s">
        <v>319</v>
      </c>
      <c r="J98" s="123">
        <v>15</v>
      </c>
      <c r="K98" s="20" t="s">
        <v>185</v>
      </c>
      <c r="L98" s="4" t="s">
        <v>209</v>
      </c>
      <c r="M98" s="126">
        <v>7</v>
      </c>
      <c r="N98" s="71">
        <f t="shared" si="5"/>
        <v>22</v>
      </c>
      <c r="O98" s="38"/>
    </row>
    <row r="99" spans="1:15" x14ac:dyDescent="0.3">
      <c r="A99" s="8">
        <v>74</v>
      </c>
      <c r="B99" s="17" t="s">
        <v>38</v>
      </c>
      <c r="C99" s="3" t="s">
        <v>122</v>
      </c>
      <c r="D99" s="80">
        <v>1</v>
      </c>
      <c r="E99" s="80"/>
      <c r="F99" s="76">
        <v>4</v>
      </c>
      <c r="G99" s="76">
        <v>3</v>
      </c>
      <c r="H99" s="22" t="s">
        <v>291</v>
      </c>
      <c r="I99" s="128" t="s">
        <v>320</v>
      </c>
      <c r="J99" s="123">
        <v>15</v>
      </c>
      <c r="K99" s="20" t="s">
        <v>150</v>
      </c>
      <c r="L99" s="4" t="s">
        <v>142</v>
      </c>
      <c r="M99" s="126">
        <v>6</v>
      </c>
      <c r="N99" s="71">
        <f t="shared" si="5"/>
        <v>21</v>
      </c>
      <c r="O99" s="38"/>
    </row>
    <row r="100" spans="1:15" x14ac:dyDescent="0.3">
      <c r="A100" s="8">
        <v>75</v>
      </c>
      <c r="B100" s="17" t="s">
        <v>252</v>
      </c>
      <c r="C100" s="3" t="s">
        <v>373</v>
      </c>
      <c r="D100" s="80"/>
      <c r="E100" s="80">
        <v>4</v>
      </c>
      <c r="F100" s="76">
        <v>2</v>
      </c>
      <c r="G100" s="76"/>
      <c r="H100" s="22" t="s">
        <v>318</v>
      </c>
      <c r="I100" s="128" t="s">
        <v>360</v>
      </c>
      <c r="J100" s="123">
        <v>21</v>
      </c>
      <c r="K100" s="20"/>
      <c r="L100" s="4"/>
      <c r="M100" s="126"/>
      <c r="N100" s="71"/>
      <c r="O100" s="38"/>
    </row>
    <row r="101" spans="1:15" x14ac:dyDescent="0.3">
      <c r="A101" s="108">
        <v>76</v>
      </c>
      <c r="B101" s="90" t="s">
        <v>39</v>
      </c>
      <c r="C101" s="119" t="s">
        <v>129</v>
      </c>
      <c r="D101" s="96"/>
      <c r="E101" s="96">
        <v>3</v>
      </c>
      <c r="F101" s="97"/>
      <c r="G101" s="98">
        <v>4</v>
      </c>
      <c r="H101" s="92" t="s">
        <v>266</v>
      </c>
      <c r="I101" s="128" t="s">
        <v>361</v>
      </c>
      <c r="J101" s="123">
        <v>24</v>
      </c>
      <c r="K101" s="20" t="s">
        <v>186</v>
      </c>
      <c r="L101" s="4" t="s">
        <v>1</v>
      </c>
      <c r="M101" s="126">
        <v>5</v>
      </c>
      <c r="N101" s="71">
        <f t="shared" ref="N101:N106" si="6">J101+M101</f>
        <v>29</v>
      </c>
      <c r="O101" s="38"/>
    </row>
    <row r="102" spans="1:15" x14ac:dyDescent="0.3">
      <c r="A102" s="70">
        <v>77</v>
      </c>
      <c r="B102" s="17" t="s">
        <v>40</v>
      </c>
      <c r="C102" s="3" t="s">
        <v>129</v>
      </c>
      <c r="D102" s="80">
        <v>3</v>
      </c>
      <c r="E102" s="80"/>
      <c r="F102" s="78"/>
      <c r="G102" s="76">
        <v>3</v>
      </c>
      <c r="H102" s="22" t="s">
        <v>367</v>
      </c>
      <c r="I102" s="128" t="s">
        <v>309</v>
      </c>
      <c r="J102" s="123">
        <v>25</v>
      </c>
      <c r="K102" s="20" t="s">
        <v>158</v>
      </c>
      <c r="L102" s="20"/>
      <c r="M102" s="126">
        <v>4</v>
      </c>
      <c r="N102" s="71">
        <f t="shared" si="6"/>
        <v>29</v>
      </c>
      <c r="O102" s="38"/>
    </row>
    <row r="103" spans="1:15" x14ac:dyDescent="0.3">
      <c r="A103" s="70">
        <v>78</v>
      </c>
      <c r="B103" s="17" t="s">
        <v>130</v>
      </c>
      <c r="C103" s="3" t="s">
        <v>129</v>
      </c>
      <c r="D103" s="80"/>
      <c r="E103" s="80">
        <v>1</v>
      </c>
      <c r="F103" s="99"/>
      <c r="G103" s="109">
        <v>7</v>
      </c>
      <c r="H103" s="22" t="s">
        <v>265</v>
      </c>
      <c r="I103" s="128" t="s">
        <v>321</v>
      </c>
      <c r="J103" s="123">
        <v>14</v>
      </c>
      <c r="K103" s="20" t="s">
        <v>169</v>
      </c>
      <c r="L103" s="20"/>
      <c r="M103" s="126">
        <v>4</v>
      </c>
      <c r="N103" s="71">
        <f t="shared" si="6"/>
        <v>18</v>
      </c>
      <c r="O103" s="38"/>
    </row>
    <row r="104" spans="1:15" x14ac:dyDescent="0.3">
      <c r="A104" s="70">
        <v>79</v>
      </c>
      <c r="B104" s="17" t="s">
        <v>146</v>
      </c>
      <c r="C104" s="3" t="s">
        <v>129</v>
      </c>
      <c r="D104" s="80"/>
      <c r="E104" s="80"/>
      <c r="F104" s="76">
        <v>3</v>
      </c>
      <c r="G104" s="109">
        <v>9</v>
      </c>
      <c r="H104" s="22" t="s">
        <v>286</v>
      </c>
      <c r="I104" s="128" t="s">
        <v>323</v>
      </c>
      <c r="J104" s="123">
        <v>19</v>
      </c>
      <c r="K104" s="20" t="s">
        <v>187</v>
      </c>
      <c r="L104" s="20"/>
      <c r="M104" s="126">
        <v>4</v>
      </c>
      <c r="N104" s="71">
        <f t="shared" si="6"/>
        <v>23</v>
      </c>
      <c r="O104" s="38"/>
    </row>
    <row r="105" spans="1:15" x14ac:dyDescent="0.3">
      <c r="A105" s="70">
        <v>80</v>
      </c>
      <c r="B105" s="17" t="s">
        <v>80</v>
      </c>
      <c r="C105" s="3" t="s">
        <v>129</v>
      </c>
      <c r="D105" s="80"/>
      <c r="E105" s="80">
        <v>2</v>
      </c>
      <c r="F105" s="76">
        <v>6</v>
      </c>
      <c r="G105" s="99"/>
      <c r="H105" s="22" t="s">
        <v>267</v>
      </c>
      <c r="I105" s="128" t="s">
        <v>322</v>
      </c>
      <c r="J105" s="123">
        <v>24</v>
      </c>
      <c r="K105" s="20" t="s">
        <v>188</v>
      </c>
      <c r="L105" s="20"/>
      <c r="M105" s="126">
        <v>4</v>
      </c>
      <c r="N105" s="71">
        <f t="shared" si="6"/>
        <v>28</v>
      </c>
      <c r="O105" s="38"/>
    </row>
    <row r="106" spans="1:15" ht="19.5" thickBot="1" x14ac:dyDescent="0.35">
      <c r="A106" s="100">
        <v>81</v>
      </c>
      <c r="B106" s="88" t="s">
        <v>85</v>
      </c>
      <c r="C106" s="46" t="s">
        <v>129</v>
      </c>
      <c r="D106" s="95">
        <v>1</v>
      </c>
      <c r="E106" s="95">
        <v>3</v>
      </c>
      <c r="F106" s="101"/>
      <c r="G106" s="101"/>
      <c r="H106" s="89" t="s">
        <v>366</v>
      </c>
      <c r="I106" s="130" t="s">
        <v>310</v>
      </c>
      <c r="J106" s="125">
        <v>22</v>
      </c>
      <c r="K106" s="42" t="s">
        <v>189</v>
      </c>
      <c r="L106" s="42"/>
      <c r="M106" s="127">
        <v>4</v>
      </c>
      <c r="N106" s="72">
        <f t="shared" si="6"/>
        <v>26</v>
      </c>
      <c r="O106" s="40"/>
    </row>
    <row r="107" spans="1:15" x14ac:dyDescent="0.3">
      <c r="D107" s="23"/>
      <c r="E107" s="23"/>
      <c r="H107" s="73"/>
      <c r="J107" s="68"/>
      <c r="N107" s="68"/>
    </row>
    <row r="108" spans="1:15" x14ac:dyDescent="0.3">
      <c r="B108" s="9" t="s">
        <v>371</v>
      </c>
      <c r="H108" s="110" t="s">
        <v>313</v>
      </c>
      <c r="J108" s="135" t="s">
        <v>377</v>
      </c>
      <c r="K108" s="135"/>
      <c r="L108" s="135"/>
      <c r="M108" s="135"/>
      <c r="N108" s="135"/>
    </row>
    <row r="109" spans="1:15" x14ac:dyDescent="0.3">
      <c r="B109" s="9" t="s">
        <v>372</v>
      </c>
      <c r="H109" s="110" t="s">
        <v>312</v>
      </c>
      <c r="I109" s="67"/>
    </row>
    <row r="110" spans="1:15" x14ac:dyDescent="0.3">
      <c r="H110" s="110" t="s">
        <v>315</v>
      </c>
    </row>
    <row r="111" spans="1:15" x14ac:dyDescent="0.3">
      <c r="H111" s="110" t="s">
        <v>314</v>
      </c>
    </row>
    <row r="112" spans="1:15" x14ac:dyDescent="0.3">
      <c r="H112" s="110" t="s">
        <v>316</v>
      </c>
    </row>
  </sheetData>
  <mergeCells count="13">
    <mergeCell ref="N7:N8"/>
    <mergeCell ref="O7:O8"/>
    <mergeCell ref="J108:N108"/>
    <mergeCell ref="A3:O3"/>
    <mergeCell ref="A4:N4"/>
    <mergeCell ref="A5:N5"/>
    <mergeCell ref="A7:A8"/>
    <mergeCell ref="B7:B8"/>
    <mergeCell ref="C7:C8"/>
    <mergeCell ref="D7:G7"/>
    <mergeCell ref="H7:H8"/>
    <mergeCell ref="I7:J8"/>
    <mergeCell ref="K7:M7"/>
  </mergeCells>
  <pageMargins left="0.23622047244094491" right="0" top="0.51181102362204722" bottom="0.23622047244094491" header="3.937007874015748E-2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B24" sqref="B24:B25"/>
    </sheetView>
  </sheetViews>
  <sheetFormatPr defaultColWidth="8.88671875" defaultRowHeight="15.75" x14ac:dyDescent="0.25"/>
  <cols>
    <col min="1" max="1" width="8.21875" style="2" customWidth="1"/>
    <col min="2" max="2" width="26.109375" style="1" customWidth="1"/>
    <col min="3" max="3" width="24.77734375" style="2" customWidth="1"/>
    <col min="4" max="4" width="19" style="1" customWidth="1"/>
    <col min="5" max="16384" width="8.88671875" style="1"/>
  </cols>
  <sheetData>
    <row r="1" spans="1:4" ht="18.75" x14ac:dyDescent="0.3">
      <c r="A1" s="15" t="s">
        <v>145</v>
      </c>
    </row>
    <row r="2" spans="1:4" x14ac:dyDescent="0.25">
      <c r="A2" s="7" t="s">
        <v>3</v>
      </c>
    </row>
    <row r="3" spans="1:4" ht="20.25" x14ac:dyDescent="0.25">
      <c r="A3" s="149" t="s">
        <v>206</v>
      </c>
      <c r="B3" s="149"/>
      <c r="C3" s="149"/>
      <c r="D3" s="149"/>
    </row>
    <row r="4" spans="1:4" x14ac:dyDescent="0.25">
      <c r="A4" s="150" t="s">
        <v>378</v>
      </c>
      <c r="B4" s="150"/>
      <c r="C4" s="150"/>
      <c r="D4" s="150"/>
    </row>
    <row r="5" spans="1:4" s="51" customFormat="1" x14ac:dyDescent="0.2">
      <c r="A5" s="52" t="s">
        <v>2</v>
      </c>
      <c r="B5" s="52" t="s">
        <v>76</v>
      </c>
      <c r="C5" s="53" t="s">
        <v>131</v>
      </c>
      <c r="D5" s="52" t="s">
        <v>132</v>
      </c>
    </row>
    <row r="6" spans="1:4" x14ac:dyDescent="0.25">
      <c r="A6" s="12">
        <v>1</v>
      </c>
      <c r="B6" s="6" t="s">
        <v>233</v>
      </c>
      <c r="C6" s="4" t="s">
        <v>67</v>
      </c>
      <c r="D6" s="13"/>
    </row>
    <row r="7" spans="1:4" x14ac:dyDescent="0.25">
      <c r="A7" s="12">
        <v>2</v>
      </c>
      <c r="B7" s="6" t="s">
        <v>21</v>
      </c>
      <c r="C7" s="4" t="s">
        <v>68</v>
      </c>
      <c r="D7" s="13"/>
    </row>
    <row r="8" spans="1:4" x14ac:dyDescent="0.25">
      <c r="A8" s="12">
        <v>3</v>
      </c>
      <c r="B8" s="3" t="s">
        <v>40</v>
      </c>
      <c r="C8" s="4" t="s">
        <v>69</v>
      </c>
      <c r="D8" s="13"/>
    </row>
    <row r="9" spans="1:4" x14ac:dyDescent="0.25">
      <c r="A9" s="12">
        <v>4</v>
      </c>
      <c r="B9" s="6" t="s">
        <v>14</v>
      </c>
      <c r="C9" s="4" t="s">
        <v>62</v>
      </c>
      <c r="D9" s="13"/>
    </row>
    <row r="10" spans="1:4" x14ac:dyDescent="0.25">
      <c r="A10" s="12">
        <v>5</v>
      </c>
      <c r="B10" s="3" t="s">
        <v>13</v>
      </c>
      <c r="C10" s="4" t="s">
        <v>70</v>
      </c>
      <c r="D10" s="13"/>
    </row>
    <row r="11" spans="1:4" x14ac:dyDescent="0.25">
      <c r="A11" s="12">
        <v>6</v>
      </c>
      <c r="B11" s="6" t="s">
        <v>7</v>
      </c>
      <c r="C11" s="4" t="s">
        <v>71</v>
      </c>
      <c r="D11" s="13"/>
    </row>
    <row r="12" spans="1:4" x14ac:dyDescent="0.25">
      <c r="A12" s="12">
        <v>7</v>
      </c>
      <c r="B12" s="3" t="s">
        <v>36</v>
      </c>
      <c r="C12" s="4" t="s">
        <v>72</v>
      </c>
      <c r="D12" s="13"/>
    </row>
    <row r="13" spans="1:4" x14ac:dyDescent="0.25">
      <c r="A13" s="12">
        <v>8</v>
      </c>
      <c r="B13" s="6" t="s">
        <v>116</v>
      </c>
      <c r="C13" s="4" t="s">
        <v>73</v>
      </c>
      <c r="D13" s="13"/>
    </row>
    <row r="14" spans="1:4" x14ac:dyDescent="0.25">
      <c r="A14" s="12">
        <v>9</v>
      </c>
      <c r="B14" s="3" t="s">
        <v>275</v>
      </c>
      <c r="C14" s="4" t="s">
        <v>74</v>
      </c>
      <c r="D14" s="13"/>
    </row>
    <row r="15" spans="1:4" ht="16.5" thickBot="1" x14ac:dyDescent="0.3">
      <c r="A15" s="45">
        <v>10</v>
      </c>
      <c r="B15" s="46" t="s">
        <v>34</v>
      </c>
      <c r="C15" s="50" t="s">
        <v>75</v>
      </c>
      <c r="D15" s="47"/>
    </row>
    <row r="16" spans="1:4" x14ac:dyDescent="0.25">
      <c r="A16" s="54">
        <v>11</v>
      </c>
      <c r="B16" s="55" t="s">
        <v>85</v>
      </c>
      <c r="C16" s="54" t="s">
        <v>58</v>
      </c>
      <c r="D16" s="54"/>
    </row>
    <row r="17" spans="1:7" x14ac:dyDescent="0.25">
      <c r="A17" s="56">
        <v>12</v>
      </c>
      <c r="B17" s="57" t="s">
        <v>121</v>
      </c>
      <c r="C17" s="56" t="s">
        <v>59</v>
      </c>
      <c r="D17" s="56"/>
    </row>
    <row r="18" spans="1:7" x14ac:dyDescent="0.25">
      <c r="A18" s="56">
        <v>13</v>
      </c>
      <c r="B18" s="58" t="s">
        <v>120</v>
      </c>
      <c r="C18" s="56" t="s">
        <v>60</v>
      </c>
      <c r="D18" s="56"/>
    </row>
    <row r="19" spans="1:7" x14ac:dyDescent="0.25">
      <c r="A19" s="56">
        <v>14</v>
      </c>
      <c r="B19" s="58" t="s">
        <v>6</v>
      </c>
      <c r="C19" s="56" t="s">
        <v>61</v>
      </c>
      <c r="D19" s="56"/>
    </row>
    <row r="20" spans="1:7" x14ac:dyDescent="0.25">
      <c r="A20" s="56">
        <v>15</v>
      </c>
      <c r="B20" s="58" t="s">
        <v>8</v>
      </c>
      <c r="C20" s="56" t="s">
        <v>63</v>
      </c>
      <c r="D20" s="56"/>
    </row>
    <row r="21" spans="1:7" ht="18.75" x14ac:dyDescent="0.3">
      <c r="A21" s="56">
        <v>16</v>
      </c>
      <c r="B21" s="58" t="s">
        <v>82</v>
      </c>
      <c r="C21" s="56" t="s">
        <v>56</v>
      </c>
      <c r="D21" s="56"/>
      <c r="G21" s="63"/>
    </row>
    <row r="22" spans="1:7" x14ac:dyDescent="0.25">
      <c r="A22" s="56">
        <v>17</v>
      </c>
      <c r="B22" s="57" t="s">
        <v>27</v>
      </c>
      <c r="C22" s="56" t="s">
        <v>64</v>
      </c>
      <c r="D22" s="56"/>
    </row>
    <row r="23" spans="1:7" x14ac:dyDescent="0.25">
      <c r="A23" s="56">
        <v>18</v>
      </c>
      <c r="B23" s="57" t="s">
        <v>190</v>
      </c>
      <c r="C23" s="56" t="s">
        <v>65</v>
      </c>
      <c r="D23" s="56"/>
    </row>
    <row r="24" spans="1:7" x14ac:dyDescent="0.25">
      <c r="A24" s="56">
        <v>19</v>
      </c>
      <c r="B24" s="57" t="s">
        <v>130</v>
      </c>
      <c r="C24" s="56" t="s">
        <v>66</v>
      </c>
      <c r="D24" s="56"/>
    </row>
    <row r="25" spans="1:7" x14ac:dyDescent="0.25">
      <c r="A25" s="56">
        <v>20</v>
      </c>
      <c r="B25" s="58" t="s">
        <v>25</v>
      </c>
      <c r="C25" s="56" t="s">
        <v>198</v>
      </c>
      <c r="D25" s="56"/>
    </row>
    <row r="26" spans="1:7" x14ac:dyDescent="0.25">
      <c r="A26" s="56">
        <v>21</v>
      </c>
      <c r="B26" s="6" t="s">
        <v>253</v>
      </c>
      <c r="C26" s="56" t="s">
        <v>199</v>
      </c>
      <c r="D26" s="56"/>
    </row>
    <row r="27" spans="1:7" x14ac:dyDescent="0.25">
      <c r="A27" s="56">
        <v>22</v>
      </c>
      <c r="B27" s="58" t="s">
        <v>118</v>
      </c>
      <c r="C27" s="56" t="s">
        <v>191</v>
      </c>
      <c r="D27" s="56"/>
    </row>
    <row r="28" spans="1:7" x14ac:dyDescent="0.25">
      <c r="A28" s="56">
        <v>23</v>
      </c>
      <c r="B28" s="57" t="s">
        <v>39</v>
      </c>
      <c r="C28" s="56" t="s">
        <v>200</v>
      </c>
      <c r="D28" s="56"/>
    </row>
    <row r="29" spans="1:7" x14ac:dyDescent="0.25">
      <c r="A29" s="56">
        <v>24</v>
      </c>
      <c r="B29" s="3" t="s">
        <v>274</v>
      </c>
      <c r="C29" s="56" t="s">
        <v>161</v>
      </c>
      <c r="D29" s="56"/>
    </row>
    <row r="30" spans="1:7" x14ac:dyDescent="0.25">
      <c r="A30" s="56">
        <v>25</v>
      </c>
      <c r="B30" s="57" t="s">
        <v>105</v>
      </c>
      <c r="C30" s="56" t="s">
        <v>201</v>
      </c>
      <c r="D30" s="56"/>
    </row>
    <row r="31" spans="1:7" x14ac:dyDescent="0.25">
      <c r="A31" s="56">
        <v>26</v>
      </c>
      <c r="B31" s="58" t="s">
        <v>137</v>
      </c>
      <c r="C31" s="56" t="s">
        <v>202</v>
      </c>
      <c r="D31" s="56"/>
    </row>
    <row r="32" spans="1:7" x14ac:dyDescent="0.25">
      <c r="A32" s="56">
        <v>27</v>
      </c>
      <c r="B32" s="57" t="s">
        <v>28</v>
      </c>
      <c r="C32" s="56" t="s">
        <v>193</v>
      </c>
      <c r="D32" s="56"/>
    </row>
    <row r="33" spans="1:4" x14ac:dyDescent="0.25">
      <c r="A33" s="56">
        <v>28</v>
      </c>
      <c r="B33" s="57" t="s">
        <v>35</v>
      </c>
      <c r="C33" s="56" t="s">
        <v>203</v>
      </c>
      <c r="D33" s="56"/>
    </row>
    <row r="34" spans="1:4" x14ac:dyDescent="0.25">
      <c r="A34" s="56">
        <v>29</v>
      </c>
      <c r="B34" s="58" t="s">
        <v>230</v>
      </c>
      <c r="C34" s="56" t="s">
        <v>204</v>
      </c>
      <c r="D34" s="56"/>
    </row>
    <row r="35" spans="1:4" ht="16.5" thickBot="1" x14ac:dyDescent="0.3">
      <c r="A35" s="59">
        <v>30</v>
      </c>
      <c r="B35" s="60" t="s">
        <v>42</v>
      </c>
      <c r="C35" s="59" t="s">
        <v>194</v>
      </c>
      <c r="D35" s="59"/>
    </row>
    <row r="36" spans="1:4" x14ac:dyDescent="0.25">
      <c r="A36" s="48">
        <v>31</v>
      </c>
      <c r="B36" s="49" t="s">
        <v>15</v>
      </c>
      <c r="C36" s="48" t="s">
        <v>51</v>
      </c>
      <c r="D36" s="48"/>
    </row>
    <row r="37" spans="1:4" x14ac:dyDescent="0.25">
      <c r="A37" s="12">
        <v>32</v>
      </c>
      <c r="B37" s="6" t="s">
        <v>104</v>
      </c>
      <c r="C37" s="12" t="s">
        <v>50</v>
      </c>
      <c r="D37" s="12"/>
    </row>
    <row r="38" spans="1:4" x14ac:dyDescent="0.25">
      <c r="A38" s="12">
        <v>33</v>
      </c>
      <c r="B38" s="3" t="s">
        <v>146</v>
      </c>
      <c r="C38" s="12" t="s">
        <v>52</v>
      </c>
      <c r="D38" s="12"/>
    </row>
    <row r="39" spans="1:4" x14ac:dyDescent="0.25">
      <c r="A39" s="12">
        <v>34</v>
      </c>
      <c r="B39" s="6" t="s">
        <v>24</v>
      </c>
      <c r="C39" s="12" t="s">
        <v>53</v>
      </c>
      <c r="D39" s="12"/>
    </row>
    <row r="40" spans="1:4" x14ac:dyDescent="0.25">
      <c r="A40" s="12">
        <v>35</v>
      </c>
      <c r="B40" s="6" t="s">
        <v>18</v>
      </c>
      <c r="C40" s="12" t="s">
        <v>54</v>
      </c>
      <c r="D40" s="12"/>
    </row>
    <row r="41" spans="1:4" x14ac:dyDescent="0.25">
      <c r="A41" s="12">
        <v>36</v>
      </c>
      <c r="B41" s="3" t="s">
        <v>80</v>
      </c>
      <c r="C41" s="12" t="s">
        <v>55</v>
      </c>
      <c r="D41" s="12"/>
    </row>
    <row r="42" spans="1:4" x14ac:dyDescent="0.25">
      <c r="A42" s="12">
        <v>37</v>
      </c>
      <c r="B42" s="6" t="s">
        <v>9</v>
      </c>
      <c r="C42" s="12" t="s">
        <v>57</v>
      </c>
      <c r="D42" s="12"/>
    </row>
    <row r="43" spans="1:4" x14ac:dyDescent="0.25">
      <c r="A43" s="12">
        <v>38</v>
      </c>
      <c r="B43" s="6" t="s">
        <v>84</v>
      </c>
      <c r="C43" s="12" t="s">
        <v>192</v>
      </c>
      <c r="D43" s="12"/>
    </row>
    <row r="44" spans="1:4" ht="16.5" thickBot="1" x14ac:dyDescent="0.3">
      <c r="A44" s="45">
        <v>39</v>
      </c>
      <c r="B44" s="46" t="s">
        <v>37</v>
      </c>
      <c r="C44" s="45" t="s">
        <v>205</v>
      </c>
      <c r="D44" s="45"/>
    </row>
    <row r="45" spans="1:4" x14ac:dyDescent="0.25">
      <c r="A45" s="61">
        <v>40</v>
      </c>
      <c r="B45" s="62" t="s">
        <v>5</v>
      </c>
      <c r="C45" s="61" t="s">
        <v>44</v>
      </c>
      <c r="D45" s="61"/>
    </row>
    <row r="46" spans="1:4" x14ac:dyDescent="0.25">
      <c r="A46" s="56">
        <v>41</v>
      </c>
      <c r="B46" s="58" t="s">
        <v>16</v>
      </c>
      <c r="C46" s="56" t="s">
        <v>45</v>
      </c>
      <c r="D46" s="56"/>
    </row>
    <row r="47" spans="1:4" x14ac:dyDescent="0.25">
      <c r="A47" s="56">
        <v>42</v>
      </c>
      <c r="B47" s="57" t="s">
        <v>38</v>
      </c>
      <c r="C47" s="56" t="s">
        <v>46</v>
      </c>
      <c r="D47" s="56"/>
    </row>
    <row r="48" spans="1:4" x14ac:dyDescent="0.25">
      <c r="A48" s="56">
        <v>43</v>
      </c>
      <c r="B48" s="58" t="s">
        <v>19</v>
      </c>
      <c r="C48" s="56" t="s">
        <v>47</v>
      </c>
      <c r="D48" s="56"/>
    </row>
    <row r="49" spans="1:4" x14ac:dyDescent="0.25">
      <c r="A49" s="56">
        <v>44</v>
      </c>
      <c r="B49" s="58" t="s">
        <v>22</v>
      </c>
      <c r="C49" s="56" t="s">
        <v>79</v>
      </c>
      <c r="D49" s="56"/>
    </row>
    <row r="50" spans="1:4" x14ac:dyDescent="0.25">
      <c r="A50" s="56">
        <v>45</v>
      </c>
      <c r="B50" s="58" t="s">
        <v>23</v>
      </c>
      <c r="C50" s="56" t="s">
        <v>48</v>
      </c>
      <c r="D50" s="56"/>
    </row>
    <row r="51" spans="1:4" x14ac:dyDescent="0.25">
      <c r="A51" s="56">
        <v>46</v>
      </c>
      <c r="B51" s="58" t="s">
        <v>17</v>
      </c>
      <c r="C51" s="56" t="s">
        <v>49</v>
      </c>
      <c r="D51" s="56"/>
    </row>
  </sheetData>
  <mergeCells count="2">
    <mergeCell ref="A3:D3"/>
    <mergeCell ref="A4:D4"/>
  </mergeCells>
  <phoneticPr fontId="24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T19 (V,A,H,Si9,CN89, L,Si 8</vt:lpstr>
      <vt:lpstr>GVCN</vt:lpstr>
      <vt:lpstr>'T19 (V,A,H,Si9,CN89, L,Si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2025-01-15T15:28:43Z</cp:lastPrinted>
  <dcterms:created xsi:type="dcterms:W3CDTF">2023-05-28T12:56:15Z</dcterms:created>
  <dcterms:modified xsi:type="dcterms:W3CDTF">2025-03-25T08:50:58Z</dcterms:modified>
</cp:coreProperties>
</file>